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학생과\"/>
    </mc:Choice>
  </mc:AlternateContent>
  <xr:revisionPtr revIDLastSave="0" documentId="8_{9BB9B1FB-51EA-4735-849B-7F302E3CD333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90nDIa2OlmPWCqDyHylUdVxa/y9A1pVH9FSTaGBlAQw="/>
    </ext>
  </extLst>
</workbook>
</file>

<file path=xl/calcChain.xml><?xml version="1.0" encoding="utf-8"?>
<calcChain xmlns="http://schemas.openxmlformats.org/spreadsheetml/2006/main">
  <c r="L13" i="1" l="1"/>
  <c r="L12" i="1"/>
  <c r="L9" i="1" l="1"/>
  <c r="L8" i="1"/>
  <c r="K9" i="1"/>
  <c r="K8" i="1"/>
</calcChain>
</file>

<file path=xl/sharedStrings.xml><?xml version="1.0" encoding="utf-8"?>
<sst xmlns="http://schemas.openxmlformats.org/spreadsheetml/2006/main" count="24" uniqueCount="17">
  <si>
    <t>(단위:  명, 천원, %)</t>
  </si>
  <si>
    <t>구분</t>
  </si>
  <si>
    <t>재학생수</t>
  </si>
  <si>
    <t>학비감면</t>
  </si>
  <si>
    <t>교내장학사업</t>
  </si>
  <si>
    <t>교외장학금</t>
  </si>
  <si>
    <t>계</t>
  </si>
  <si>
    <t>건수</t>
  </si>
  <si>
    <t>금액</t>
  </si>
  <si>
    <t>인원</t>
  </si>
  <si>
    <t>수혜율</t>
  </si>
  <si>
    <r>
      <rPr>
        <sz val="11"/>
        <color theme="1"/>
        <rFont val="Arial"/>
        <family val="3"/>
        <charset val="129"/>
        <scheme val="major"/>
      </rPr>
      <t>외국인학생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장학금</t>
    </r>
    <phoneticPr fontId="1" type="noConversion"/>
  </si>
  <si>
    <r>
      <t xml:space="preserve">* </t>
    </r>
    <r>
      <rPr>
        <sz val="11"/>
        <rFont val="Arial"/>
        <family val="3"/>
        <charset val="129"/>
        <scheme val="major"/>
      </rPr>
      <t>당해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학년도</t>
    </r>
    <phoneticPr fontId="1" type="noConversion"/>
  </si>
  <si>
    <r>
      <t>[</t>
    </r>
    <r>
      <rPr>
        <sz val="11"/>
        <rFont val="맑은 고딕"/>
        <family val="3"/>
        <charset val="129"/>
      </rPr>
      <t>계</t>
    </r>
    <r>
      <rPr>
        <sz val="11"/>
        <rFont val="Arial"/>
        <family val="2"/>
        <scheme val="major"/>
      </rPr>
      <t>_</t>
    </r>
    <r>
      <rPr>
        <sz val="11"/>
        <rFont val="맑은 고딕"/>
        <family val="3"/>
        <charset val="129"/>
      </rPr>
      <t>인원</t>
    </r>
    <r>
      <rPr>
        <sz val="11"/>
        <rFont val="Arial"/>
        <family val="2"/>
        <scheme val="major"/>
      </rPr>
      <t xml:space="preserve">] </t>
    </r>
    <r>
      <rPr>
        <sz val="11"/>
        <rFont val="맑은 고딕"/>
        <family val="3"/>
        <charset val="129"/>
      </rPr>
      <t>학기별</t>
    </r>
    <r>
      <rPr>
        <sz val="11"/>
        <rFont val="맑은 고딕"/>
        <family val="2"/>
        <charset val="129"/>
      </rPr>
      <t xml:space="preserve"> </t>
    </r>
    <r>
      <rPr>
        <sz val="11"/>
        <rFont val="맑은 고딕"/>
        <family val="3"/>
        <charset val="129"/>
      </rPr>
      <t>중복인원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제외</t>
    </r>
    <phoneticPr fontId="1" type="noConversion"/>
  </si>
  <si>
    <r>
      <t>[</t>
    </r>
    <r>
      <rPr>
        <sz val="11"/>
        <rFont val="맑은 고딕"/>
        <family val="3"/>
        <charset val="129"/>
      </rPr>
      <t>외국인학생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장학금</t>
    </r>
    <r>
      <rPr>
        <sz val="11"/>
        <rFont val="Arial"/>
        <family val="2"/>
        <scheme val="major"/>
      </rPr>
      <t>_</t>
    </r>
    <r>
      <rPr>
        <sz val="11"/>
        <rFont val="맑은 고딕"/>
        <family val="3"/>
        <charset val="129"/>
      </rPr>
      <t>인원</t>
    </r>
    <r>
      <rPr>
        <sz val="11"/>
        <rFont val="Arial"/>
        <family val="2"/>
        <scheme val="major"/>
      </rPr>
      <t xml:space="preserve">] </t>
    </r>
    <r>
      <rPr>
        <sz val="11"/>
        <rFont val="맑은 고딕"/>
        <family val="3"/>
        <charset val="129"/>
      </rPr>
      <t>학기별 중복인원 제외, 학부 외국인전형 교내장학금</t>
    </r>
    <phoneticPr fontId="1" type="noConversion"/>
  </si>
  <si>
    <r>
      <t>[</t>
    </r>
    <r>
      <rPr>
        <sz val="11"/>
        <rFont val="맑은 고딕"/>
        <family val="3"/>
        <charset val="129"/>
      </rPr>
      <t>계</t>
    </r>
    <r>
      <rPr>
        <sz val="11"/>
        <rFont val="Arial"/>
        <family val="2"/>
        <scheme val="major"/>
      </rPr>
      <t>_</t>
    </r>
    <r>
      <rPr>
        <sz val="11"/>
        <rFont val="맑은 고딕"/>
        <family val="3"/>
        <charset val="129"/>
      </rPr>
      <t>수혜율</t>
    </r>
    <r>
      <rPr>
        <sz val="11"/>
        <rFont val="Arial"/>
        <family val="2"/>
        <scheme val="major"/>
      </rPr>
      <t xml:space="preserve">] </t>
    </r>
    <r>
      <rPr>
        <sz val="11"/>
        <rFont val="맑은 고딕"/>
        <family val="3"/>
        <charset val="129"/>
      </rPr>
      <t>수혜인원</t>
    </r>
    <r>
      <rPr>
        <sz val="11"/>
        <rFont val="Arial"/>
        <family val="2"/>
        <scheme val="major"/>
      </rPr>
      <t>/</t>
    </r>
    <r>
      <rPr>
        <sz val="11"/>
        <rFont val="맑은 고딕"/>
        <family val="3"/>
        <charset val="129"/>
      </rPr>
      <t>재학생수</t>
    </r>
    <r>
      <rPr>
        <sz val="11"/>
        <rFont val="Arial"/>
        <family val="2"/>
        <scheme val="major"/>
      </rPr>
      <t>×100(</t>
    </r>
    <r>
      <rPr>
        <sz val="11"/>
        <rFont val="맑은 고딕"/>
        <family val="3"/>
        <charset val="129"/>
      </rPr>
      <t>학기별</t>
    </r>
    <r>
      <rPr>
        <sz val="11"/>
        <rFont val="맑은 고딕"/>
        <family val="2"/>
        <charset val="129"/>
      </rPr>
      <t xml:space="preserve"> </t>
    </r>
    <r>
      <rPr>
        <sz val="11"/>
        <rFont val="맑은 고딕"/>
        <family val="3"/>
        <charset val="129"/>
      </rPr>
      <t>중복인원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제외</t>
    </r>
    <r>
      <rPr>
        <sz val="11"/>
        <rFont val="Arial"/>
        <family val="2"/>
        <scheme val="major"/>
      </rPr>
      <t>)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</si>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</sst>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_-;\-* #,##0_-;_-* &quot;-&quot;_-;_-@"/>
  </numFmts>
  <fonts count="12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3"/>
      <charset val="129"/>
      <scheme val="maj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name val="맑은 고딕"/>
      <family val="3"/>
      <charset val="129"/>
    </font>
    <font>
      <sz val="11"/>
      <name val="맑은 고딕"/>
      <family val="2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2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 applyFont="1" applyAlignment="1"/>
    <xf numFmtId="0" fontId="2" fillId="0" borderId="0" xfId="0" applyFont="1" applyAlignment="1">
      <alignment vertical="center"/>
    </xf>
    <xf numFmtId="0" fontId="3" fillId="0" borderId="0" xfId="0" applyFont="1" applyAlignment="1"/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3" fillId="0" borderId="1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11" fillId="3" borderId="0" xfId="0" applyFont="1" applyFill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/>
    <xf numFmtId="176" fontId="2" fillId="0" borderId="0" xfId="0" applyNumberFormat="1" applyFont="1" applyAlignment="1">
      <alignment horizontal="right" vertical="center"/>
    </xf>
    <xf numFmtId="0" fontId="3" fillId="0" borderId="0" xfId="0" applyFont="1" applyAlignment="1"/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/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64"/>
  <sheetViews>
    <sheetView tabSelected="1" workbookViewId="0">
      <selection activeCell="A2" sqref="A2:B3"/>
    </sheetView>
  </sheetViews>
  <sheetFormatPr defaultColWidth="12.625" defaultRowHeight="15" customHeight="1"/>
  <cols>
    <col min="1" max="1" width="7.375" style="2" customWidth="1"/>
    <col min="2" max="2" width="4.125" style="2" customWidth="1"/>
    <col min="3" max="3" width="9.5" style="2" customWidth="1"/>
    <col min="4" max="4" width="8.25" style="2" customWidth="1"/>
    <col min="5" max="5" width="12" style="2" customWidth="1"/>
    <col min="6" max="6" width="8.25" style="2" customWidth="1"/>
    <col min="7" max="7" width="12" style="2" customWidth="1"/>
    <col min="8" max="8" width="8.25" style="2" customWidth="1"/>
    <col min="9" max="9" width="12" style="2" customWidth="1"/>
    <col min="10" max="10" width="8.25" style="2" customWidth="1"/>
    <col min="11" max="11" width="12" style="2" customWidth="1"/>
    <col min="12" max="12" width="7.875" style="2" customWidth="1"/>
    <col min="13" max="13" width="8.25" style="2" customWidth="1"/>
    <col min="14" max="14" width="11.25" style="2" customWidth="1"/>
    <col min="15" max="15" width="7.625" style="7" customWidth="1"/>
    <col min="16" max="16" width="72.25" style="2" bestFit="1" customWidth="1"/>
    <col min="17" max="26" width="7.625" style="2" customWidth="1"/>
    <col min="27" max="16384" width="12.625" style="2"/>
  </cols>
  <sheetData>
    <row r="1" spans="1:26" ht="16.5" customHeight="1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>
      <c r="A2" s="17" t="s">
        <v>1</v>
      </c>
      <c r="B2" s="18"/>
      <c r="C2" s="17" t="s">
        <v>2</v>
      </c>
      <c r="D2" s="17" t="s">
        <v>3</v>
      </c>
      <c r="E2" s="18"/>
      <c r="F2" s="17" t="s">
        <v>4</v>
      </c>
      <c r="G2" s="18"/>
      <c r="H2" s="17" t="s">
        <v>5</v>
      </c>
      <c r="I2" s="18"/>
      <c r="J2" s="17" t="s">
        <v>6</v>
      </c>
      <c r="K2" s="18"/>
      <c r="L2" s="18"/>
      <c r="M2" s="17" t="s">
        <v>11</v>
      </c>
      <c r="N2" s="18"/>
      <c r="O2" s="1"/>
      <c r="P2" s="12" t="s">
        <v>16</v>
      </c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>
      <c r="A3" s="18"/>
      <c r="B3" s="18"/>
      <c r="C3" s="18"/>
      <c r="D3" s="3" t="s">
        <v>7</v>
      </c>
      <c r="E3" s="3" t="s">
        <v>8</v>
      </c>
      <c r="F3" s="3" t="s">
        <v>7</v>
      </c>
      <c r="G3" s="3" t="s">
        <v>8</v>
      </c>
      <c r="H3" s="3" t="s">
        <v>7</v>
      </c>
      <c r="I3" s="3" t="s">
        <v>8</v>
      </c>
      <c r="J3" s="3" t="s">
        <v>9</v>
      </c>
      <c r="K3" s="3" t="s">
        <v>8</v>
      </c>
      <c r="L3" s="3" t="s">
        <v>10</v>
      </c>
      <c r="M3" s="3" t="s">
        <v>9</v>
      </c>
      <c r="N3" s="3" t="s">
        <v>8</v>
      </c>
      <c r="O3" s="1"/>
      <c r="P3" s="8" t="s">
        <v>12</v>
      </c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>
      <c r="A4" s="19">
        <v>2021</v>
      </c>
      <c r="B4" s="4">
        <v>1</v>
      </c>
      <c r="C4" s="5">
        <v>27380</v>
      </c>
      <c r="D4" s="5">
        <v>10276</v>
      </c>
      <c r="E4" s="5">
        <v>7525180</v>
      </c>
      <c r="F4" s="5">
        <v>3577</v>
      </c>
      <c r="G4" s="5">
        <v>3490491</v>
      </c>
      <c r="H4" s="5">
        <v>15362</v>
      </c>
      <c r="I4" s="5">
        <v>26280904</v>
      </c>
      <c r="J4" s="5">
        <v>16940</v>
      </c>
      <c r="K4" s="5">
        <v>37296575</v>
      </c>
      <c r="L4" s="5">
        <v>62</v>
      </c>
      <c r="M4" s="5">
        <v>227</v>
      </c>
      <c r="N4" s="5">
        <v>199331</v>
      </c>
      <c r="O4" s="1"/>
      <c r="P4" s="8" t="s">
        <v>13</v>
      </c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18"/>
      <c r="B5" s="4">
        <v>2</v>
      </c>
      <c r="C5" s="5">
        <v>24821</v>
      </c>
      <c r="D5" s="5">
        <v>10167</v>
      </c>
      <c r="E5" s="5">
        <v>7380034</v>
      </c>
      <c r="F5" s="5">
        <v>4167</v>
      </c>
      <c r="G5" s="5">
        <v>4092207</v>
      </c>
      <c r="H5" s="5">
        <v>15775</v>
      </c>
      <c r="I5" s="5">
        <v>26801104</v>
      </c>
      <c r="J5" s="5">
        <v>16344</v>
      </c>
      <c r="K5" s="5">
        <v>38273345</v>
      </c>
      <c r="L5" s="5">
        <v>66</v>
      </c>
      <c r="M5" s="5">
        <v>246</v>
      </c>
      <c r="N5" s="5">
        <v>197565</v>
      </c>
      <c r="O5" s="1"/>
      <c r="P5" s="8" t="s">
        <v>14</v>
      </c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>
      <c r="A6" s="19">
        <v>2022</v>
      </c>
      <c r="B6" s="4">
        <v>1</v>
      </c>
      <c r="C6" s="5">
        <v>26917</v>
      </c>
      <c r="D6" s="5">
        <v>9832</v>
      </c>
      <c r="E6" s="5">
        <v>7199880</v>
      </c>
      <c r="F6" s="5">
        <v>3372</v>
      </c>
      <c r="G6" s="5">
        <v>3647223</v>
      </c>
      <c r="H6" s="5">
        <v>13311</v>
      </c>
      <c r="I6" s="5">
        <v>28350056</v>
      </c>
      <c r="J6" s="5">
        <v>16930</v>
      </c>
      <c r="K6" s="5">
        <v>39197159</v>
      </c>
      <c r="L6" s="5">
        <v>63</v>
      </c>
      <c r="M6" s="5">
        <v>236</v>
      </c>
      <c r="N6" s="5">
        <v>191552</v>
      </c>
      <c r="O6" s="1"/>
      <c r="P6" s="8" t="s">
        <v>15</v>
      </c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18"/>
      <c r="B7" s="4">
        <v>2</v>
      </c>
      <c r="C7" s="5">
        <v>24788</v>
      </c>
      <c r="D7" s="5">
        <v>10087</v>
      </c>
      <c r="E7" s="5">
        <v>7507245</v>
      </c>
      <c r="F7" s="5">
        <v>3753</v>
      </c>
      <c r="G7" s="5">
        <v>3728110</v>
      </c>
      <c r="H7" s="5">
        <v>16224</v>
      </c>
      <c r="I7" s="5">
        <v>30676497</v>
      </c>
      <c r="J7" s="5">
        <v>17202</v>
      </c>
      <c r="K7" s="5">
        <v>41911853</v>
      </c>
      <c r="L7" s="5">
        <v>69</v>
      </c>
      <c r="M7" s="5">
        <v>236</v>
      </c>
      <c r="N7" s="5">
        <v>181176</v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13">
        <v>2023</v>
      </c>
      <c r="B8" s="9">
        <v>1</v>
      </c>
      <c r="C8" s="10">
        <v>27587</v>
      </c>
      <c r="D8" s="10">
        <v>10070</v>
      </c>
      <c r="E8" s="10">
        <v>7353628</v>
      </c>
      <c r="F8" s="10">
        <v>3359</v>
      </c>
      <c r="G8" s="10">
        <v>3567661</v>
      </c>
      <c r="H8" s="10">
        <v>15084</v>
      </c>
      <c r="I8" s="10">
        <v>31756999</v>
      </c>
      <c r="J8" s="10">
        <v>17652</v>
      </c>
      <c r="K8" s="5">
        <f>E8+G8+I8</f>
        <v>42678288</v>
      </c>
      <c r="L8" s="10">
        <f>J8/C8*100</f>
        <v>63.986660383513971</v>
      </c>
      <c r="M8" s="10">
        <v>265</v>
      </c>
      <c r="N8" s="10">
        <v>235346</v>
      </c>
      <c r="O8" s="8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14"/>
      <c r="B9" s="9">
        <v>2</v>
      </c>
      <c r="C9" s="10">
        <v>25079</v>
      </c>
      <c r="D9" s="10">
        <v>10181</v>
      </c>
      <c r="E9" s="10">
        <v>7551494</v>
      </c>
      <c r="F9" s="10">
        <v>3807</v>
      </c>
      <c r="G9" s="10">
        <v>3825744</v>
      </c>
      <c r="H9" s="10">
        <v>15670</v>
      </c>
      <c r="I9" s="10">
        <v>31880646</v>
      </c>
      <c r="J9" s="10">
        <v>17160</v>
      </c>
      <c r="K9" s="5">
        <f t="shared" ref="K9" si="0">E9+G9+I9</f>
        <v>43257884</v>
      </c>
      <c r="L9" s="10">
        <f>J9/C9*100</f>
        <v>68.423780852506084</v>
      </c>
      <c r="M9" s="10">
        <v>267</v>
      </c>
      <c r="N9" s="10">
        <v>237399</v>
      </c>
      <c r="O9" s="8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13">
        <v>2024</v>
      </c>
      <c r="B10" s="9">
        <v>1</v>
      </c>
      <c r="C10" s="10">
        <v>27535</v>
      </c>
      <c r="D10" s="10">
        <v>10662</v>
      </c>
      <c r="E10" s="10">
        <v>7551318</v>
      </c>
      <c r="F10" s="10">
        <v>3638</v>
      </c>
      <c r="G10" s="10">
        <v>3777771</v>
      </c>
      <c r="H10" s="10">
        <v>15966</v>
      </c>
      <c r="I10" s="10">
        <v>33872088</v>
      </c>
      <c r="J10" s="10">
        <v>18618</v>
      </c>
      <c r="K10" s="10">
        <v>45201177</v>
      </c>
      <c r="L10" s="10">
        <v>67.615761757762854</v>
      </c>
      <c r="M10" s="10">
        <v>300</v>
      </c>
      <c r="N10" s="10">
        <v>236544</v>
      </c>
      <c r="O10" s="8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14"/>
      <c r="B11" s="9">
        <v>2</v>
      </c>
      <c r="C11" s="10">
        <v>24975</v>
      </c>
      <c r="D11" s="10">
        <v>10402</v>
      </c>
      <c r="E11" s="10">
        <v>7428359</v>
      </c>
      <c r="F11" s="10">
        <v>3891</v>
      </c>
      <c r="G11" s="10">
        <v>4014573</v>
      </c>
      <c r="H11" s="10">
        <v>16373</v>
      </c>
      <c r="I11" s="10">
        <v>33968951</v>
      </c>
      <c r="J11" s="10">
        <v>17771</v>
      </c>
      <c r="K11" s="10">
        <v>45411883</v>
      </c>
      <c r="L11" s="10">
        <v>71.155155155155157</v>
      </c>
      <c r="M11" s="10">
        <v>372</v>
      </c>
      <c r="N11" s="10">
        <v>302293</v>
      </c>
      <c r="O11" s="8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13">
        <v>2025</v>
      </c>
      <c r="B12" s="11">
        <v>1</v>
      </c>
      <c r="C12" s="10">
        <v>28581</v>
      </c>
      <c r="D12" s="10">
        <v>10116</v>
      </c>
      <c r="E12" s="10">
        <v>7006801</v>
      </c>
      <c r="F12" s="10">
        <v>3691</v>
      </c>
      <c r="G12" s="10">
        <v>3792088</v>
      </c>
      <c r="H12" s="10">
        <v>20326</v>
      </c>
      <c r="I12" s="10">
        <v>39034900</v>
      </c>
      <c r="J12" s="10">
        <v>19848</v>
      </c>
      <c r="K12" s="10">
        <v>49833789</v>
      </c>
      <c r="L12" s="10">
        <f>J12/C12*100</f>
        <v>69.444736013435502</v>
      </c>
      <c r="M12" s="10">
        <v>328</v>
      </c>
      <c r="N12" s="10">
        <v>307109</v>
      </c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14"/>
      <c r="B13" s="11">
        <v>2</v>
      </c>
      <c r="C13" s="10">
        <v>25998</v>
      </c>
      <c r="D13" s="10">
        <v>8961</v>
      </c>
      <c r="E13" s="10">
        <v>6732771</v>
      </c>
      <c r="F13" s="10">
        <v>3527</v>
      </c>
      <c r="G13" s="10">
        <v>3887327</v>
      </c>
      <c r="H13" s="10">
        <v>24608</v>
      </c>
      <c r="I13" s="10">
        <v>42271300</v>
      </c>
      <c r="J13" s="10">
        <v>19808</v>
      </c>
      <c r="K13" s="10">
        <v>52891398</v>
      </c>
      <c r="L13" s="10">
        <f>J13/C13*100</f>
        <v>76.19047619047619</v>
      </c>
      <c r="M13" s="10">
        <v>391</v>
      </c>
      <c r="N13" s="10">
        <v>344186</v>
      </c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>
      <c r="A14" s="1"/>
      <c r="B14" s="6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1"/>
      <c r="B15" s="6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1"/>
      <c r="B16" s="6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1"/>
      <c r="B17" s="6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1"/>
      <c r="B18" s="6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>
      <c r="A19" s="1"/>
      <c r="B19" s="6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>
      <c r="A20" s="1"/>
      <c r="B20" s="6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1"/>
      <c r="B21" s="6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>
      <c r="A22" s="1"/>
      <c r="B22" s="6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1"/>
      <c r="B23" s="6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>
      <c r="A24" s="1"/>
      <c r="B24" s="6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1"/>
      <c r="B25" s="6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1"/>
      <c r="B26" s="6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1"/>
      <c r="B27" s="6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1"/>
      <c r="B28" s="6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1"/>
      <c r="B29" s="6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1"/>
      <c r="B30" s="6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1"/>
      <c r="B31" s="6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1"/>
      <c r="B32" s="6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>
      <c r="A33" s="1"/>
      <c r="B33" s="6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>
      <c r="A34" s="1"/>
      <c r="B34" s="6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>
      <c r="A35" s="1"/>
      <c r="B35" s="6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>
      <c r="A36" s="1"/>
      <c r="B36" s="6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1"/>
      <c r="B37" s="6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1"/>
      <c r="B38" s="6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>
      <c r="A39" s="1"/>
      <c r="B39" s="6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1"/>
      <c r="B40" s="6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1"/>
      <c r="B41" s="6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1"/>
      <c r="B42" s="6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1"/>
      <c r="B43" s="6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>
      <c r="A44" s="1"/>
      <c r="B44" s="6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1"/>
      <c r="B45" s="6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1"/>
      <c r="B46" s="6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>
      <c r="A47" s="1"/>
      <c r="B47" s="6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1"/>
      <c r="B48" s="6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1"/>
      <c r="B49" s="6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1"/>
      <c r="B50" s="6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1"/>
      <c r="B51" s="6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1"/>
      <c r="B52" s="6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1"/>
      <c r="B53" s="6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1"/>
      <c r="B54" s="6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1"/>
      <c r="B55" s="6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1"/>
      <c r="B56" s="6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1"/>
      <c r="B57" s="6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1"/>
      <c r="B58" s="6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1"/>
      <c r="B59" s="6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1"/>
      <c r="B60" s="6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1"/>
      <c r="B61" s="6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"/>
      <c r="B62" s="6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"/>
      <c r="B63" s="6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1"/>
      <c r="B64" s="6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6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"/>
      <c r="B66" s="6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6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6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6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6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6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6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6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6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6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6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6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6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6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6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6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6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6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6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6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6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6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6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6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6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6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6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6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6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6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6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6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6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6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6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6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6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6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6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6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6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6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6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6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6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6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6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6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6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6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6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6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6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6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6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6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6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6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6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6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6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6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6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6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6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6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6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6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6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6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6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6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6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6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6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6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6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6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6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6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6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6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6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6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6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6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6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6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6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6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6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6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6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6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6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6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6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6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6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6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6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6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6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6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6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6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6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6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6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6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6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6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6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6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6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6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6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6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6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6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6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6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6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6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6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6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6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6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6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6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6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6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6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6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6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6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6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6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6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6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6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6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6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6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6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6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6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6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6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6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6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6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6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6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6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6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6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6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6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6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6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6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6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6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6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6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6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6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6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6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6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6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6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6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6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6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6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6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"/>
      <c r="B244" s="6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"/>
      <c r="B245" s="6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>
      <c r="A246" s="1"/>
      <c r="B246" s="6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>
      <c r="A247" s="1"/>
      <c r="B247" s="6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>
      <c r="A248" s="1"/>
      <c r="B248" s="6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>
      <c r="A249" s="1"/>
      <c r="B249" s="6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1"/>
      <c r="B250" s="6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>
      <c r="A251" s="1"/>
      <c r="B251" s="6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>
      <c r="A252" s="1"/>
      <c r="B252" s="6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>
      <c r="A253" s="1"/>
      <c r="B253" s="6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>
      <c r="A254" s="1"/>
      <c r="B254" s="6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>
      <c r="A255" s="1"/>
      <c r="B255" s="6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>
      <c r="A256" s="1"/>
      <c r="B256" s="6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>
      <c r="A257" s="1"/>
      <c r="B257" s="6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>
      <c r="A258" s="1"/>
      <c r="B258" s="6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>
      <c r="A259" s="1"/>
      <c r="B259" s="6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>
      <c r="A260" s="1"/>
      <c r="B260" s="6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>
      <c r="A261" s="1"/>
      <c r="B261" s="6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>
      <c r="A262" s="1"/>
      <c r="B262" s="6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>
      <c r="A263" s="1"/>
      <c r="B263" s="6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>
      <c r="A264" s="1"/>
      <c r="B264" s="6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>
      <c r="A265" s="1"/>
      <c r="B265" s="6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>
      <c r="A266" s="1"/>
      <c r="B266" s="6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>
      <c r="A267" s="1"/>
      <c r="B267" s="6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>
      <c r="A268" s="1"/>
      <c r="B268" s="6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>
      <c r="A269" s="1"/>
      <c r="B269" s="6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>
      <c r="A270" s="1"/>
      <c r="B270" s="6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>
      <c r="A271" s="1"/>
      <c r="B271" s="6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>
      <c r="A272" s="1"/>
      <c r="B272" s="6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>
      <c r="A273" s="1"/>
      <c r="B273" s="6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>
      <c r="A274" s="1"/>
      <c r="B274" s="6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>
      <c r="A275" s="1"/>
      <c r="B275" s="6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>
      <c r="A276" s="1"/>
      <c r="B276" s="6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>
      <c r="A277" s="1"/>
      <c r="B277" s="6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>
      <c r="A278" s="1"/>
      <c r="B278" s="6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>
      <c r="A279" s="1"/>
      <c r="B279" s="6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>
      <c r="A280" s="1"/>
      <c r="B280" s="6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>
      <c r="A281" s="1"/>
      <c r="B281" s="6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>
      <c r="A282" s="1"/>
      <c r="B282" s="6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>
      <c r="A283" s="1"/>
      <c r="B283" s="6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>
      <c r="A284" s="1"/>
      <c r="B284" s="6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1"/>
      <c r="B285" s="6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1"/>
      <c r="B286" s="6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1"/>
      <c r="B287" s="6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1"/>
      <c r="B288" s="6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1"/>
      <c r="B289" s="6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1"/>
      <c r="B290" s="6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1"/>
      <c r="B291" s="6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1"/>
      <c r="B292" s="6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1"/>
      <c r="B293" s="6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1"/>
      <c r="B294" s="6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1"/>
      <c r="B295" s="6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1"/>
      <c r="B296" s="6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1"/>
      <c r="B297" s="6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1"/>
      <c r="B298" s="6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1"/>
      <c r="B299" s="6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1"/>
      <c r="B300" s="6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1"/>
      <c r="B301" s="6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1"/>
      <c r="B302" s="6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1"/>
      <c r="B303" s="6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1"/>
      <c r="B304" s="6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1"/>
      <c r="B305" s="6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1"/>
      <c r="B306" s="6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1"/>
      <c r="B307" s="6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1"/>
      <c r="B308" s="6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1"/>
      <c r="B309" s="6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1"/>
      <c r="B310" s="6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1"/>
      <c r="B311" s="6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"/>
      <c r="B312" s="6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1"/>
      <c r="B313" s="6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1"/>
      <c r="B314" s="6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"/>
      <c r="B315" s="6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"/>
      <c r="B316" s="6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"/>
      <c r="B317" s="6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"/>
      <c r="B318" s="6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"/>
      <c r="B319" s="6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"/>
      <c r="B320" s="6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"/>
      <c r="B321" s="6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"/>
      <c r="B322" s="6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"/>
      <c r="B323" s="6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"/>
      <c r="B324" s="6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"/>
      <c r="B325" s="6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"/>
      <c r="B326" s="6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"/>
      <c r="B327" s="6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"/>
      <c r="B328" s="6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"/>
      <c r="B329" s="6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"/>
      <c r="B330" s="6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"/>
      <c r="B331" s="6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"/>
      <c r="B332" s="6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"/>
      <c r="B333" s="6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"/>
      <c r="B334" s="6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"/>
      <c r="B335" s="6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"/>
      <c r="B336" s="6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"/>
      <c r="B337" s="6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"/>
      <c r="B338" s="6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"/>
      <c r="B339" s="6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"/>
      <c r="B340" s="6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"/>
      <c r="B341" s="6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"/>
      <c r="B342" s="6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"/>
      <c r="B343" s="6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"/>
      <c r="B344" s="6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"/>
      <c r="B345" s="6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"/>
      <c r="B346" s="6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"/>
      <c r="B347" s="6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"/>
      <c r="B348" s="6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"/>
      <c r="B349" s="6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"/>
      <c r="B350" s="6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"/>
      <c r="B351" s="6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"/>
      <c r="B352" s="6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"/>
      <c r="B353" s="6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"/>
      <c r="B354" s="6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"/>
      <c r="B355" s="6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"/>
      <c r="B356" s="6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"/>
      <c r="B357" s="6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"/>
      <c r="B358" s="6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"/>
      <c r="B359" s="6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"/>
      <c r="B360" s="6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"/>
      <c r="B361" s="6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"/>
      <c r="B362" s="6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"/>
      <c r="B363" s="6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"/>
      <c r="B364" s="6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"/>
      <c r="B365" s="6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"/>
      <c r="B366" s="6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"/>
      <c r="B367" s="6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"/>
      <c r="B368" s="6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"/>
      <c r="B369" s="6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"/>
      <c r="B370" s="6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"/>
      <c r="B371" s="6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"/>
      <c r="B372" s="6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"/>
      <c r="B373" s="6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"/>
      <c r="B374" s="6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"/>
      <c r="B375" s="6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"/>
      <c r="B376" s="6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"/>
      <c r="B377" s="6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"/>
      <c r="B378" s="6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"/>
      <c r="B379" s="6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"/>
      <c r="B380" s="6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"/>
      <c r="B381" s="6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"/>
      <c r="B382" s="6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"/>
      <c r="B383" s="6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"/>
      <c r="B384" s="6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"/>
      <c r="B385" s="6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"/>
      <c r="B386" s="6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"/>
      <c r="B387" s="6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"/>
      <c r="B388" s="6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"/>
      <c r="B389" s="6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"/>
      <c r="B390" s="6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"/>
      <c r="B391" s="6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"/>
      <c r="B392" s="6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"/>
      <c r="B393" s="6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"/>
      <c r="B394" s="6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"/>
      <c r="B395" s="6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"/>
      <c r="B396" s="6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"/>
      <c r="B397" s="6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"/>
      <c r="B398" s="6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"/>
      <c r="B399" s="6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"/>
      <c r="B400" s="6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"/>
      <c r="B401" s="6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"/>
      <c r="B402" s="6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"/>
      <c r="B403" s="6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"/>
      <c r="B404" s="6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"/>
      <c r="B405" s="6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"/>
      <c r="B406" s="6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"/>
      <c r="B407" s="6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"/>
      <c r="B408" s="6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"/>
      <c r="B409" s="6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"/>
      <c r="B410" s="6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"/>
      <c r="B411" s="6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"/>
      <c r="B412" s="6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"/>
      <c r="B413" s="6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"/>
      <c r="B414" s="6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"/>
      <c r="B415" s="6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"/>
      <c r="B416" s="6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"/>
      <c r="B417" s="6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"/>
      <c r="B418" s="6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"/>
      <c r="B419" s="6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"/>
      <c r="B420" s="6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"/>
      <c r="B421" s="6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"/>
      <c r="B422" s="6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"/>
      <c r="B423" s="6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"/>
      <c r="B424" s="6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"/>
      <c r="B425" s="6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"/>
      <c r="B426" s="6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"/>
      <c r="B427" s="6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"/>
      <c r="B428" s="6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"/>
      <c r="B429" s="6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"/>
      <c r="B430" s="6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"/>
      <c r="B431" s="6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"/>
      <c r="B432" s="6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"/>
      <c r="B433" s="6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"/>
      <c r="B434" s="6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"/>
      <c r="B435" s="6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"/>
      <c r="B436" s="6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"/>
      <c r="B437" s="6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"/>
      <c r="B438" s="6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"/>
      <c r="B439" s="6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"/>
      <c r="B440" s="6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"/>
      <c r="B441" s="6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"/>
      <c r="B442" s="6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"/>
      <c r="B443" s="6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"/>
      <c r="B444" s="6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"/>
      <c r="B445" s="6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"/>
      <c r="B446" s="6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"/>
      <c r="B447" s="6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"/>
      <c r="B448" s="6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"/>
      <c r="B449" s="6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"/>
      <c r="B450" s="6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"/>
      <c r="B451" s="6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"/>
      <c r="B452" s="6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"/>
      <c r="B453" s="6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"/>
      <c r="B454" s="6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"/>
      <c r="B455" s="6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"/>
      <c r="B456" s="6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"/>
      <c r="B457" s="6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"/>
      <c r="B458" s="6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"/>
      <c r="B459" s="6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"/>
      <c r="B460" s="6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"/>
      <c r="B461" s="6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"/>
      <c r="B462" s="6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"/>
      <c r="B463" s="6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"/>
      <c r="B464" s="6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"/>
      <c r="B465" s="6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"/>
      <c r="B466" s="6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"/>
      <c r="B467" s="6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"/>
      <c r="B468" s="6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"/>
      <c r="B469" s="6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"/>
      <c r="B470" s="6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"/>
      <c r="B471" s="6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"/>
      <c r="B472" s="6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"/>
      <c r="B473" s="6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"/>
      <c r="B474" s="6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"/>
      <c r="B475" s="6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"/>
      <c r="B476" s="6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"/>
      <c r="B477" s="6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"/>
      <c r="B478" s="6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"/>
      <c r="B479" s="6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"/>
      <c r="B480" s="6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"/>
      <c r="B481" s="6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"/>
      <c r="B482" s="6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"/>
      <c r="B483" s="6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"/>
      <c r="B484" s="6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"/>
      <c r="B485" s="6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"/>
      <c r="B486" s="6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"/>
      <c r="B487" s="6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"/>
      <c r="B488" s="6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"/>
      <c r="B489" s="6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"/>
      <c r="B490" s="6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"/>
      <c r="B491" s="6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"/>
      <c r="B492" s="6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"/>
      <c r="B493" s="6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"/>
      <c r="B494" s="6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"/>
      <c r="B495" s="6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"/>
      <c r="B496" s="6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"/>
      <c r="B497" s="6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"/>
      <c r="B498" s="6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"/>
      <c r="B499" s="6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"/>
      <c r="B500" s="6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"/>
      <c r="B501" s="6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"/>
      <c r="B502" s="6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"/>
      <c r="B503" s="6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"/>
      <c r="B504" s="6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"/>
      <c r="B505" s="6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"/>
      <c r="B506" s="6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"/>
      <c r="B507" s="6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"/>
      <c r="B508" s="6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"/>
      <c r="B509" s="6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"/>
      <c r="B510" s="6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"/>
      <c r="B511" s="6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6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6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6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6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6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6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6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6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6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6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6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6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6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6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6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6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6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6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6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6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6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6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6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6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6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6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6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6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6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6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6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6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6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6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6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6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6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6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6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6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6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6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6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6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6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6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6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6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6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6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6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6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6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6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6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6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6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6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6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6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6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6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6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6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6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6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6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6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6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6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6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6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6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6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6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6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6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6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6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6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6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6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6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6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6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6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6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6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6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6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6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6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6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6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6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6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6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6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6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6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6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6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6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6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6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6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6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6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6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6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6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6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6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6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6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6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6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6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6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6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6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6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6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6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6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6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6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6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6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6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6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6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6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6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6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6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6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6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6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6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6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6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6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6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6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6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6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6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6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6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6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6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6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6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6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6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6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6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6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6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6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6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6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6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6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6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6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6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6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6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6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6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6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6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6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6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6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6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6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6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6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6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6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6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6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6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6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6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6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6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6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6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6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6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6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6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6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6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6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6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6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6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6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6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6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6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6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6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6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6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6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6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6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6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6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6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6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6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6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6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6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6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6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6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6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6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6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6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6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6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6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6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6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6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6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6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6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6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6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6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6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6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6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6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6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6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6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6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6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6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6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6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6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6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6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6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6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6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6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6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6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6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6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6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6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6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6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6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6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6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6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6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6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6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6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6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6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6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6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6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6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6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6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6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6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6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6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6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6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6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6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6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6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6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6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6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6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6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6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6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6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6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6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6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6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6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6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6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6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6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6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6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6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6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6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6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6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6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6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6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6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6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6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6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6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6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6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6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6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6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6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6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6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6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6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6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6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6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6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6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6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6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6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6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6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6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6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6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6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6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6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6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6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</sheetData>
  <mergeCells count="13">
    <mergeCell ref="A12:A13"/>
    <mergeCell ref="A1:N1"/>
    <mergeCell ref="C2:C3"/>
    <mergeCell ref="D2:E2"/>
    <mergeCell ref="F2:G2"/>
    <mergeCell ref="H2:I2"/>
    <mergeCell ref="J2:L2"/>
    <mergeCell ref="M2:N2"/>
    <mergeCell ref="A10:A11"/>
    <mergeCell ref="A2:B3"/>
    <mergeCell ref="A4:A5"/>
    <mergeCell ref="A6:A7"/>
    <mergeCell ref="A8:A9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2021-10-13T10:45:08Z</dcterms:created>
  <dcterms:modified xsi:type="dcterms:W3CDTF">2026-08-18T00:26:41Z</dcterms:modified>
</cp:coreProperties>
</file>