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370E505D-D397-4964-8B4C-2F5F3D5EC3F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BgJZ6zKm+ibVt34AM5wg22jEPysG3hXHOb3nXifC8E="/>
    </ext>
  </extLst>
</workbook>
</file>

<file path=xl/calcChain.xml><?xml version="1.0" encoding="utf-8"?>
<calcChain xmlns="http://schemas.openxmlformats.org/spreadsheetml/2006/main">
  <c r="K12" i="1" l="1"/>
  <c r="D12" i="1"/>
  <c r="B12" i="1"/>
  <c r="J12" i="1"/>
  <c r="F12" i="1"/>
  <c r="C12" i="1"/>
  <c r="I12" i="1"/>
  <c r="H12" i="1"/>
  <c r="E12" i="1"/>
  <c r="G12" i="1"/>
</calcChain>
</file>

<file path=xl/sharedStrings.xml><?xml version="1.0" encoding="utf-8"?>
<sst xmlns="http://schemas.openxmlformats.org/spreadsheetml/2006/main" count="28" uniqueCount="20">
  <si>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</si>
  <si>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</si>
  <si>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</si>
  <si>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</si>
  <si>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</si>
  <si>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</si>
  <si>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</si>
  <si>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</si>
  <si>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</si>
  <si>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자연계</t>
  </si>
  <si>
    <t>약학계</t>
  </si>
  <si>
    <t>예체능계</t>
  </si>
  <si>
    <t>의학계</t>
  </si>
  <si>
    <t>부설학교</t>
  </si>
  <si>
    <t>합 계</t>
  </si>
  <si>
    <t>공학계</t>
    <phoneticPr fontId="1" type="noConversion"/>
  </si>
  <si>
    <r>
      <rPr>
        <sz val="11"/>
        <rFont val="Arial"/>
        <family val="3"/>
        <charset val="129"/>
        <scheme val="major"/>
      </rPr>
      <t>공동실험실습관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phoneticPr fontId="1" type="noConversion"/>
  </si>
  <si>
    <r>
      <rPr>
        <sz val="11"/>
        <rFont val="Arial"/>
        <family val="3"/>
        <charset val="129"/>
        <scheme val="major"/>
      </rPr>
      <t>인문사회계</t>
    </r>
    <phoneticPr fontId="1" type="noConversion"/>
  </si>
  <si>
    <r>
      <t>* 2025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12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31</t>
    </r>
    <r>
      <rPr>
        <sz val="11"/>
        <rFont val="맑은 고딕"/>
        <family val="3"/>
        <charset val="129"/>
      </rPr>
      <t>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</si>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</sst>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_-;\-* #,##0_-;_-* &quot;-&quot;_-;_-@"/>
    <numFmt numFmtId="177" formatCode="#,###"/>
    <numFmt numFmtId="178" formatCode="#,##0,"/>
    <numFmt numFmtId="179" formatCode="#,###,"/>
  </numFmts>
  <fonts count="12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5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41" fontId="3" fillId="4" borderId="1" xfId="2" applyFont="1" applyFill="1" applyBorder="1" applyAlignment="1">
      <alignment horizontal="right" vertical="center"/>
    </xf>
    <xf numFmtId="177" fontId="3" fillId="4" borderId="1" xfId="0" applyNumberFormat="1" applyFont="1" applyFill="1" applyBorder="1" applyAlignment="1">
      <alignment vertical="center"/>
    </xf>
    <xf numFmtId="179" fontId="3" fillId="4" borderId="1" xfId="0" applyNumberFormat="1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4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vertical="center"/>
    </xf>
    <xf numFmtId="179" fontId="3" fillId="0" borderId="1" xfId="0" applyNumberFormat="1" applyFont="1" applyBorder="1" applyAlignment="1">
      <alignment vertical="center"/>
    </xf>
  </cellXfs>
  <cellStyles count="3">
    <cellStyle name="쉼표 [0]" xfId="2" builtinId="6"/>
    <cellStyle name="표준" xfId="0" builtinId="0"/>
    <cellStyle name="표준 3 2 2" xfId="1" xr:uid="{B22232BB-F7EB-411C-89AB-BDFC15C882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workbookViewId="0">
      <selection activeCell="A2" sqref="A2:A3"/>
    </sheetView>
  </sheetViews>
  <sheetFormatPr defaultColWidth="12.625" defaultRowHeight="15" customHeight="1"/>
  <cols>
    <col min="1" max="1" width="19.25" style="3" customWidth="1"/>
    <col min="2" max="2" width="9.125" style="3" customWidth="1"/>
    <col min="3" max="3" width="15.125" style="3" customWidth="1"/>
    <col min="4" max="4" width="9.125" style="3" customWidth="1"/>
    <col min="5" max="5" width="15.125" style="3" customWidth="1"/>
    <col min="6" max="6" width="9.125" style="3" customWidth="1"/>
    <col min="7" max="7" width="15.125" style="3" customWidth="1"/>
    <col min="8" max="8" width="9.125" style="3" customWidth="1"/>
    <col min="9" max="9" width="15.125" style="3" customWidth="1"/>
    <col min="10" max="10" width="9.125" style="3" customWidth="1"/>
    <col min="11" max="11" width="15.125" style="3" customWidth="1"/>
    <col min="12" max="12" width="5.375" style="7" customWidth="1"/>
    <col min="13" max="13" width="49.125" style="3" bestFit="1" customWidth="1"/>
    <col min="14" max="26" width="7.625" style="3" customWidth="1"/>
    <col min="27" max="16384" width="12.625" style="3"/>
  </cols>
  <sheetData>
    <row r="1" spans="1:26" ht="16.5" customHeight="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13" t="s">
        <v>1</v>
      </c>
      <c r="B2" s="15" t="s">
        <v>2</v>
      </c>
      <c r="C2" s="14"/>
      <c r="D2" s="15" t="s">
        <v>3</v>
      </c>
      <c r="E2" s="14"/>
      <c r="F2" s="15" t="s">
        <v>4</v>
      </c>
      <c r="G2" s="14"/>
      <c r="H2" s="15" t="s">
        <v>5</v>
      </c>
      <c r="I2" s="14"/>
      <c r="J2" s="15" t="s">
        <v>6</v>
      </c>
      <c r="K2" s="14"/>
      <c r="L2" s="2"/>
      <c r="M2" s="16" t="s">
        <v>19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14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5" t="s">
        <v>8</v>
      </c>
      <c r="H3" s="4" t="s">
        <v>7</v>
      </c>
      <c r="I3" s="4" t="s">
        <v>8</v>
      </c>
      <c r="J3" s="4" t="s">
        <v>7</v>
      </c>
      <c r="K3" s="4" t="s">
        <v>8</v>
      </c>
      <c r="L3" s="2"/>
      <c r="M3" s="1" t="s">
        <v>18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9" t="s">
        <v>16</v>
      </c>
      <c r="B4" s="17">
        <v>0</v>
      </c>
      <c r="C4" s="17">
        <v>0</v>
      </c>
      <c r="D4" s="18">
        <v>2</v>
      </c>
      <c r="E4" s="19">
        <v>16403200</v>
      </c>
      <c r="F4" s="17">
        <v>0</v>
      </c>
      <c r="G4" s="17">
        <v>0</v>
      </c>
      <c r="H4" s="18">
        <v>96</v>
      </c>
      <c r="I4" s="19">
        <v>31127752150</v>
      </c>
      <c r="J4" s="18">
        <v>98</v>
      </c>
      <c r="K4" s="19">
        <v>31144155350</v>
      </c>
      <c r="L4" s="20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9" t="s">
        <v>17</v>
      </c>
      <c r="B5" s="18">
        <v>286</v>
      </c>
      <c r="C5" s="21">
        <v>356675210</v>
      </c>
      <c r="D5" s="18">
        <v>16</v>
      </c>
      <c r="E5" s="19">
        <v>115876900</v>
      </c>
      <c r="F5" s="18">
        <v>4</v>
      </c>
      <c r="G5" s="19">
        <v>50865580</v>
      </c>
      <c r="H5" s="17">
        <v>0</v>
      </c>
      <c r="I5" s="17">
        <v>0</v>
      </c>
      <c r="J5" s="18">
        <v>250</v>
      </c>
      <c r="K5" s="19">
        <v>523417690</v>
      </c>
      <c r="L5" s="20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9" t="s">
        <v>9</v>
      </c>
      <c r="B6" s="18">
        <v>6691</v>
      </c>
      <c r="C6" s="21">
        <v>12089741137</v>
      </c>
      <c r="D6" s="18">
        <v>1015</v>
      </c>
      <c r="E6" s="19">
        <v>7216589318</v>
      </c>
      <c r="F6" s="18">
        <v>579</v>
      </c>
      <c r="G6" s="19">
        <v>8096100519</v>
      </c>
      <c r="H6" s="18">
        <v>329</v>
      </c>
      <c r="I6" s="19">
        <v>20582346915</v>
      </c>
      <c r="J6" s="18">
        <v>8614</v>
      </c>
      <c r="K6" s="19">
        <v>47984777889</v>
      </c>
      <c r="L6" s="20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9" t="s">
        <v>10</v>
      </c>
      <c r="B7" s="18">
        <v>363</v>
      </c>
      <c r="C7" s="21">
        <v>444970830</v>
      </c>
      <c r="D7" s="18">
        <v>49</v>
      </c>
      <c r="E7" s="19">
        <v>346263130</v>
      </c>
      <c r="F7" s="18">
        <v>27</v>
      </c>
      <c r="G7" s="19">
        <v>399871000</v>
      </c>
      <c r="H7" s="18">
        <v>34</v>
      </c>
      <c r="I7" s="19">
        <v>3080323490</v>
      </c>
      <c r="J7" s="18">
        <v>473</v>
      </c>
      <c r="K7" s="19">
        <v>4271428450</v>
      </c>
      <c r="L7" s="2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10" t="s">
        <v>15</v>
      </c>
      <c r="B8" s="18">
        <v>15160</v>
      </c>
      <c r="C8" s="21">
        <v>19540350731</v>
      </c>
      <c r="D8" s="18">
        <v>1152</v>
      </c>
      <c r="E8" s="19">
        <v>8159167180</v>
      </c>
      <c r="F8" s="18">
        <v>731</v>
      </c>
      <c r="G8" s="19">
        <v>10445913121</v>
      </c>
      <c r="H8" s="18">
        <v>608</v>
      </c>
      <c r="I8" s="19">
        <v>26251867972</v>
      </c>
      <c r="J8" s="18">
        <v>17651</v>
      </c>
      <c r="K8" s="19">
        <v>64397299004</v>
      </c>
      <c r="L8" s="20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9" t="s">
        <v>11</v>
      </c>
      <c r="B9" s="18">
        <v>894</v>
      </c>
      <c r="C9" s="21">
        <v>1233373974</v>
      </c>
      <c r="D9" s="18">
        <v>76</v>
      </c>
      <c r="E9" s="19">
        <v>551076627</v>
      </c>
      <c r="F9" s="18">
        <v>31</v>
      </c>
      <c r="G9" s="19">
        <v>433269760</v>
      </c>
      <c r="H9" s="18">
        <v>14</v>
      </c>
      <c r="I9" s="19">
        <v>531910560</v>
      </c>
      <c r="J9" s="18">
        <v>1015</v>
      </c>
      <c r="K9" s="19">
        <v>2749630921</v>
      </c>
      <c r="L9" s="20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9" t="s">
        <v>12</v>
      </c>
      <c r="B10" s="18">
        <v>1545</v>
      </c>
      <c r="C10" s="21">
        <v>1976247519</v>
      </c>
      <c r="D10" s="18">
        <v>303</v>
      </c>
      <c r="E10" s="19">
        <v>2318828551</v>
      </c>
      <c r="F10" s="18">
        <v>202</v>
      </c>
      <c r="G10" s="19">
        <v>2815570086</v>
      </c>
      <c r="H10" s="18">
        <v>169</v>
      </c>
      <c r="I10" s="19">
        <v>10652249577</v>
      </c>
      <c r="J10" s="18">
        <v>2219</v>
      </c>
      <c r="K10" s="19">
        <v>17762895733</v>
      </c>
      <c r="L10" s="20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9" t="s">
        <v>13</v>
      </c>
      <c r="B11" s="18">
        <v>1109</v>
      </c>
      <c r="C11" s="21">
        <v>436912031</v>
      </c>
      <c r="D11" s="18">
        <v>20</v>
      </c>
      <c r="E11" s="19">
        <v>58320552</v>
      </c>
      <c r="F11" s="18">
        <v>2</v>
      </c>
      <c r="G11" s="19">
        <v>21200000</v>
      </c>
      <c r="H11" s="17">
        <v>0</v>
      </c>
      <c r="I11" s="17">
        <v>0</v>
      </c>
      <c r="J11" s="18">
        <v>1131</v>
      </c>
      <c r="K11" s="19">
        <v>516432583</v>
      </c>
      <c r="L11" s="20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22" t="s">
        <v>14</v>
      </c>
      <c r="B12" s="23">
        <f>SUM(B4:B11)</f>
        <v>26048</v>
      </c>
      <c r="C12" s="24">
        <f t="shared" ref="C12:K12" si="0">SUM(C4:C11)</f>
        <v>36078271432</v>
      </c>
      <c r="D12" s="23">
        <f t="shared" si="0"/>
        <v>2633</v>
      </c>
      <c r="E12" s="24">
        <f t="shared" si="0"/>
        <v>18782525458</v>
      </c>
      <c r="F12" s="23">
        <f t="shared" si="0"/>
        <v>1576</v>
      </c>
      <c r="G12" s="24">
        <f t="shared" si="0"/>
        <v>22262790066</v>
      </c>
      <c r="H12" s="23">
        <f t="shared" si="0"/>
        <v>1250</v>
      </c>
      <c r="I12" s="24">
        <f>SUM(I4:I11)</f>
        <v>92226450664</v>
      </c>
      <c r="J12" s="23">
        <f t="shared" si="0"/>
        <v>31451</v>
      </c>
      <c r="K12" s="24">
        <f t="shared" si="0"/>
        <v>169350037620</v>
      </c>
      <c r="L12" s="20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1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1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6"/>
      <c r="B14" s="8"/>
      <c r="C14" s="8"/>
      <c r="D14" s="8"/>
      <c r="E14" s="8"/>
      <c r="F14" s="8"/>
      <c r="G14" s="8"/>
      <c r="H14" s="8"/>
      <c r="I14" s="8"/>
      <c r="J14" s="8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6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6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6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6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6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6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6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6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6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6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6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6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7">
    <mergeCell ref="A1:K1"/>
    <mergeCell ref="A2:A3"/>
    <mergeCell ref="B2:C2"/>
    <mergeCell ref="D2:E2"/>
    <mergeCell ref="F2:G2"/>
    <mergeCell ref="H2:I2"/>
    <mergeCell ref="J2:K2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2021-10-13T07:53:39Z</dcterms:created>
  <dcterms:modified xsi:type="dcterms:W3CDTF">2026-08-18T07:06:01Z</dcterms:modified>
</cp:coreProperties>
</file>