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. 총무과\"/>
    </mc:Choice>
  </mc:AlternateContent>
  <xr:revisionPtr revIDLastSave="0" documentId="13_ncr:1_{30C3EF9A-3D62-47D8-9A43-15432AE0C1EF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8me2zAOUCsEY2Pc0Tanj7zFA+zm54qEWhyJzkZt2kb0="/>
    </ext>
  </extLst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G75" i="1"/>
  <c r="F75" i="1"/>
  <c r="E75" i="1"/>
  <c r="D75" i="1"/>
  <c r="H12" i="1"/>
  <c r="K49" i="1"/>
  <c r="J49" i="1"/>
  <c r="I49" i="1"/>
  <c r="G49" i="1"/>
  <c r="F49" i="1"/>
  <c r="D49" i="1"/>
  <c r="E49" i="1"/>
  <c r="H48" i="1"/>
  <c r="H61" i="1"/>
  <c r="H62" i="1"/>
  <c r="H11" i="1"/>
  <c r="H74" i="1" l="1"/>
  <c r="H73" i="1"/>
  <c r="H72" i="1"/>
  <c r="H70" i="1"/>
  <c r="H69" i="1"/>
  <c r="H68" i="1"/>
  <c r="H67" i="1"/>
  <c r="H66" i="1"/>
  <c r="H65" i="1"/>
  <c r="H64" i="1"/>
  <c r="H60" i="1"/>
  <c r="H59" i="1"/>
  <c r="H58" i="1"/>
  <c r="H57" i="1"/>
  <c r="H56" i="1"/>
  <c r="H55" i="1"/>
  <c r="H54" i="1"/>
  <c r="H52" i="1"/>
  <c r="H51" i="1"/>
  <c r="H50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6" i="1"/>
  <c r="H25" i="1"/>
  <c r="H24" i="1"/>
  <c r="H23" i="1"/>
  <c r="H22" i="1"/>
  <c r="H21" i="1"/>
  <c r="H20" i="1"/>
  <c r="H19" i="1"/>
  <c r="H17" i="1"/>
  <c r="H16" i="1"/>
  <c r="H15" i="1"/>
  <c r="H14" i="1"/>
  <c r="H13" i="1"/>
  <c r="H10" i="1"/>
  <c r="H8" i="1"/>
  <c r="H7" i="1"/>
  <c r="H6" i="1"/>
  <c r="H5" i="1"/>
  <c r="H4" i="1"/>
  <c r="K27" i="1"/>
  <c r="G63" i="1"/>
  <c r="G27" i="1"/>
  <c r="F71" i="1"/>
  <c r="F63" i="1"/>
  <c r="F53" i="1"/>
  <c r="J71" i="1"/>
  <c r="I71" i="1"/>
  <c r="D71" i="1"/>
  <c r="K63" i="1"/>
  <c r="J63" i="1"/>
  <c r="I63" i="1"/>
  <c r="D63" i="1"/>
  <c r="K53" i="1"/>
  <c r="J53" i="1"/>
  <c r="I53" i="1"/>
  <c r="G53" i="1"/>
  <c r="D53" i="1"/>
  <c r="J27" i="1"/>
  <c r="I27" i="1"/>
  <c r="D27" i="1"/>
  <c r="H75" i="1" l="1"/>
  <c r="H49" i="1"/>
  <c r="D76" i="1"/>
  <c r="G71" i="1"/>
  <c r="G76" i="1" s="1"/>
  <c r="K71" i="1"/>
  <c r="K76" i="1" s="1"/>
  <c r="H63" i="1"/>
  <c r="F27" i="1"/>
  <c r="F76" i="1" s="1"/>
  <c r="E27" i="1"/>
  <c r="E53" i="1"/>
  <c r="E63" i="1"/>
  <c r="J76" i="1"/>
  <c r="I76" i="1"/>
  <c r="L4" i="1"/>
  <c r="H71" i="1" l="1"/>
  <c r="H27" i="1"/>
  <c r="E76" i="1"/>
  <c r="H53" i="1"/>
  <c r="H76" i="1" l="1"/>
</calcChain>
</file>

<file path=xl/sharedStrings.xml><?xml version="1.0" encoding="utf-8"?>
<sst xmlns="http://schemas.openxmlformats.org/spreadsheetml/2006/main" count="103" uniqueCount="96">
  <si>
    <t>(단위:  명)</t>
  </si>
  <si>
    <t xml:space="preserve"> 구분</t>
  </si>
  <si>
    <t>합계</t>
  </si>
  <si>
    <t>4-5급</t>
  </si>
  <si>
    <t>6급</t>
  </si>
  <si>
    <t>7-9급</t>
  </si>
  <si>
    <t>소계</t>
  </si>
  <si>
    <t>본부</t>
  </si>
  <si>
    <t>교무처</t>
  </si>
  <si>
    <t>교무과</t>
  </si>
  <si>
    <t>학사과</t>
  </si>
  <si>
    <t>학생처</t>
  </si>
  <si>
    <t>학생과</t>
  </si>
  <si>
    <t>진로취업과</t>
  </si>
  <si>
    <t>기획처</t>
  </si>
  <si>
    <t>기획조정과</t>
  </si>
  <si>
    <t>연구산학처</t>
  </si>
  <si>
    <t>연구진흥과</t>
  </si>
  <si>
    <t>대외협력처</t>
  </si>
  <si>
    <t>대외협력홍보과</t>
  </si>
  <si>
    <t>국제교류처</t>
  </si>
  <si>
    <t>국제교류과</t>
  </si>
  <si>
    <t>언어교육센터</t>
  </si>
  <si>
    <t>입학처</t>
  </si>
  <si>
    <t>입학과</t>
  </si>
  <si>
    <t>사무국</t>
  </si>
  <si>
    <t>총무과</t>
  </si>
  <si>
    <t>재무과</t>
  </si>
  <si>
    <t>시설과</t>
  </si>
  <si>
    <t>예비군연대</t>
  </si>
  <si>
    <t>안전관리
총괄본부</t>
  </si>
  <si>
    <t>방사선안전관리센터</t>
  </si>
  <si>
    <t>인권센터</t>
  </si>
  <si>
    <t>퇴직준비교육, 육아휴직 등</t>
  </si>
  <si>
    <t>대학(원)</t>
  </si>
  <si>
    <t>인문대학</t>
  </si>
  <si>
    <t>사회과학대학</t>
  </si>
  <si>
    <t>자연과학대학</t>
  </si>
  <si>
    <t>경상대학</t>
  </si>
  <si>
    <t>공과대학</t>
  </si>
  <si>
    <t>농업생명과학대학</t>
  </si>
  <si>
    <t>예술대학</t>
  </si>
  <si>
    <t>사범대학</t>
  </si>
  <si>
    <t>수의과대학</t>
  </si>
  <si>
    <t>생활과학대학</t>
  </si>
  <si>
    <t>간호대학</t>
  </si>
  <si>
    <t>약학대학</t>
  </si>
  <si>
    <t>생태환경대학</t>
  </si>
  <si>
    <t>과학기술대학</t>
  </si>
  <si>
    <t>의과대학</t>
  </si>
  <si>
    <t>치과대학</t>
  </si>
  <si>
    <t>첨단기술융합대학</t>
  </si>
  <si>
    <t>교육기본시설</t>
  </si>
  <si>
    <t>도서관</t>
  </si>
  <si>
    <t>도서관분관</t>
  </si>
  <si>
    <t>생활관분관</t>
  </si>
  <si>
    <t>보건진료소</t>
  </si>
  <si>
    <t>공동실험실습관</t>
  </si>
  <si>
    <t>신문방송사</t>
  </si>
  <si>
    <t>인재원</t>
  </si>
  <si>
    <t>체육진흥센터</t>
  </si>
  <si>
    <t>부속시설</t>
  </si>
  <si>
    <t>박물관</t>
  </si>
  <si>
    <t>자연사박물관</t>
  </si>
  <si>
    <t>미술관</t>
  </si>
  <si>
    <t>동물병원</t>
  </si>
  <si>
    <t>기술지원센터</t>
  </si>
  <si>
    <t>부설학교</t>
  </si>
  <si>
    <t>초등학교</t>
  </si>
  <si>
    <t>중학교</t>
  </si>
  <si>
    <t>고등학교</t>
  </si>
  <si>
    <t>합 계</t>
  </si>
  <si>
    <r>
      <t xml:space="preserve">* </t>
    </r>
    <r>
      <rPr>
        <sz val="11"/>
        <rFont val="Arial"/>
        <family val="3"/>
        <charset val="129"/>
        <scheme val="major"/>
      </rPr>
      <t>현원에는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공로연수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파견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등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별도정원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인원이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</si>
  <si>
    <t>기초교육센터</t>
    <phoneticPr fontId="1" type="noConversion"/>
  </si>
  <si>
    <t>학생상담센터</t>
    <phoneticPr fontId="1" type="noConversion"/>
  </si>
  <si>
    <t>재정전략과</t>
    <phoneticPr fontId="1" type="noConversion"/>
  </si>
  <si>
    <t>행정실</t>
    <phoneticPr fontId="1" type="noConversion"/>
  </si>
  <si>
    <t>행정지원부</t>
    <phoneticPr fontId="1" type="noConversion"/>
  </si>
  <si>
    <t>기타</t>
    <phoneticPr fontId="1" type="noConversion"/>
  </si>
  <si>
    <t>농업생명과학대학부속실험실습장</t>
    <phoneticPr fontId="1" type="noConversion"/>
  </si>
  <si>
    <t>농업생명과학대학부속학술림</t>
    <phoneticPr fontId="1" type="noConversion"/>
  </si>
  <si>
    <t>대학혁신지원과</t>
    <phoneticPr fontId="1" type="noConversion"/>
  </si>
  <si>
    <t>기초학문융합연구원</t>
    <phoneticPr fontId="1" type="noConversion"/>
  </si>
  <si>
    <t>데이터사이언스대학원</t>
    <phoneticPr fontId="1" type="noConversion"/>
  </si>
  <si>
    <r>
      <rPr>
        <b/>
        <sz val="11"/>
        <rFont val="맑은 고딕"/>
        <family val="3"/>
        <charset val="129"/>
      </rPr>
      <t>표</t>
    </r>
    <r>
      <rPr>
        <b/>
        <sz val="11"/>
        <rFont val="Arial"/>
        <family val="2"/>
        <scheme val="major"/>
      </rPr>
      <t xml:space="preserve"> </t>
    </r>
    <r>
      <rPr>
        <b/>
        <sz val="11"/>
        <rFont val="맑은 고딕"/>
        <family val="3"/>
        <charset val="129"/>
      </rPr>
      <t>하단</t>
    </r>
    <r>
      <rPr>
        <b/>
        <sz val="11"/>
        <rFont val="Arial"/>
        <family val="2"/>
        <scheme val="major"/>
      </rPr>
      <t xml:space="preserve"> </t>
    </r>
    <r>
      <rPr>
        <b/>
        <sz val="11"/>
        <rFont val="맑은 고딕"/>
        <family val="3"/>
        <charset val="129"/>
      </rPr>
      <t>주석</t>
    </r>
    <phoneticPr fontId="1" type="noConversion"/>
  </si>
  <si>
    <r>
      <t>[</t>
    </r>
    <r>
      <rPr>
        <sz val="11"/>
        <rFont val="맑은 고딕"/>
        <family val="3"/>
        <charset val="129"/>
      </rPr>
      <t>지원및연구시설</t>
    </r>
    <r>
      <rPr>
        <sz val="11"/>
        <rFont val="Arial"/>
        <family val="2"/>
        <scheme val="major"/>
      </rPr>
      <t>_</t>
    </r>
    <r>
      <rPr>
        <sz val="11"/>
        <rFont val="맑은 고딕"/>
        <family val="3"/>
        <charset val="129"/>
      </rPr>
      <t>기타</t>
    </r>
    <r>
      <rPr>
        <sz val="11"/>
        <rFont val="Arial"/>
        <family val="2"/>
        <scheme val="major"/>
      </rPr>
      <t xml:space="preserve">] </t>
    </r>
    <r>
      <rPr>
        <sz val="11"/>
        <rFont val="맑은 고딕"/>
        <family val="3"/>
        <charset val="129"/>
      </rPr>
      <t>대학기록관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자원봉사센터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장애학생지원센터, 실험동물자원관리원</t>
    </r>
    <phoneticPr fontId="1" type="noConversion"/>
  </si>
  <si>
    <r>
      <rPr>
        <sz val="11"/>
        <rFont val="Arial"/>
        <family val="3"/>
        <charset val="129"/>
        <scheme val="major"/>
      </rPr>
      <t>행정</t>
    </r>
    <r>
      <rPr>
        <sz val="11"/>
        <rFont val="Arial"/>
        <family val="2"/>
        <scheme val="major"/>
      </rPr>
      <t>·</t>
    </r>
    <r>
      <rPr>
        <sz val="11"/>
        <rFont val="Arial"/>
        <family val="3"/>
        <charset val="129"/>
        <scheme val="major"/>
      </rPr>
      <t>기술</t>
    </r>
    <phoneticPr fontId="1" type="noConversion"/>
  </si>
  <si>
    <r>
      <rPr>
        <sz val="11"/>
        <rFont val="Arial"/>
        <family val="3"/>
        <charset val="129"/>
        <scheme val="major"/>
      </rPr>
      <t>전문
경력</t>
    </r>
    <phoneticPr fontId="1" type="noConversion"/>
  </si>
  <si>
    <r>
      <rPr>
        <sz val="11"/>
        <rFont val="Arial"/>
        <family val="3"/>
        <charset val="129"/>
        <scheme val="major"/>
      </rPr>
      <t>관리
운영</t>
    </r>
    <phoneticPr fontId="1" type="noConversion"/>
  </si>
  <si>
    <r>
      <rPr>
        <sz val="11"/>
        <rFont val="Arial"/>
        <family val="3"/>
        <charset val="129"/>
        <scheme val="major"/>
      </rPr>
      <t>대학
회계직</t>
    </r>
    <phoneticPr fontId="1" type="noConversion"/>
  </si>
  <si>
    <r>
      <rPr>
        <sz val="11"/>
        <rFont val="Arial"/>
        <family val="3"/>
        <charset val="129"/>
        <scheme val="major"/>
      </rPr>
      <t>고위공무원</t>
    </r>
    <phoneticPr fontId="1" type="noConversion"/>
  </si>
  <si>
    <r>
      <rPr>
        <sz val="11"/>
        <rFont val="맑은 고딕"/>
        <family val="3"/>
        <charset val="129"/>
      </rPr>
      <t>법학전문대학원</t>
    </r>
    <r>
      <rPr>
        <sz val="11"/>
        <rFont val="Tahoma"/>
        <family val="3"/>
        <charset val="1"/>
      </rPr>
      <t>․</t>
    </r>
    <r>
      <rPr>
        <sz val="11"/>
        <rFont val="맑은 고딕"/>
        <family val="3"/>
        <charset val="129"/>
      </rPr>
      <t>행정학부</t>
    </r>
    <phoneticPr fontId="1" type="noConversion"/>
  </si>
  <si>
    <r>
      <t>IT</t>
    </r>
    <r>
      <rPr>
        <sz val="11"/>
        <rFont val="맑은 고딕"/>
        <family val="3"/>
        <charset val="129"/>
      </rPr>
      <t>대학</t>
    </r>
    <phoneticPr fontId="1" type="noConversion"/>
  </si>
  <si>
    <r>
      <rPr>
        <sz val="11"/>
        <rFont val="맑은 고딕"/>
        <family val="3"/>
        <charset val="129"/>
      </rPr>
      <t>정보화본부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2"/>
        <charset val="129"/>
      </rPr>
      <t>정보화기획운영과</t>
    </r>
    <phoneticPr fontId="1" type="noConversion"/>
  </si>
  <si>
    <r>
      <rPr>
        <sz val="11"/>
        <rFont val="Arial"/>
        <family val="3"/>
        <charset val="129"/>
        <scheme val="major"/>
      </rPr>
      <t>지원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및</t>
    </r>
    <r>
      <rPr>
        <sz val="11"/>
        <rFont val="Arial"/>
        <family val="2"/>
        <scheme val="major"/>
      </rPr>
      <t xml:space="preserve"> 
</t>
    </r>
    <r>
      <rPr>
        <sz val="11"/>
        <rFont val="Arial"/>
        <family val="3"/>
        <charset val="129"/>
        <scheme val="major"/>
      </rPr>
      <t>연구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시설</t>
    </r>
    <phoneticPr fontId="1" type="noConversion"/>
  </si>
  <si>
    <r>
      <rPr>
        <sz val="11"/>
        <rFont val="Arial"/>
        <family val="3"/>
        <charset val="129"/>
        <scheme val="major"/>
      </rPr>
      <t>생활관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</si>
</sst>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sz val="11"/>
      <name val="맑은 고딕"/>
      <family val="3"/>
      <charset val="129"/>
    </font>
    <font>
      <b/>
      <sz val="11"/>
      <name val="Arial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Arial"/>
      <family val="2"/>
      <scheme val="major"/>
    </font>
    <font>
      <sz val="11"/>
      <name val="맑은 고딕"/>
      <family val="2"/>
      <charset val="129"/>
    </font>
    <font>
      <sz val="11"/>
      <name val="Arial"/>
      <family val="3"/>
      <charset val="129"/>
    </font>
    <font>
      <sz val="11"/>
      <name val="Tahoma"/>
      <family val="3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36"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/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9" fillId="4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1" fontId="3" fillId="0" borderId="1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vertical="center"/>
    </xf>
    <xf numFmtId="41" fontId="11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1" fontId="3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표준 3 2 2" xfId="1" xr:uid="{51566476-BF65-4C08-ADDA-330E74B3D2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3"/>
  <sheetViews>
    <sheetView tabSelected="1" topLeftCell="A2" zoomScaleNormal="100" workbookViewId="0">
      <selection activeCell="A2" sqref="A2:C3"/>
    </sheetView>
  </sheetViews>
  <sheetFormatPr defaultColWidth="12.625" defaultRowHeight="15" customHeight="1"/>
  <cols>
    <col min="1" max="1" width="12.25" style="1" customWidth="1"/>
    <col min="2" max="2" width="17" style="1" customWidth="1"/>
    <col min="3" max="3" width="18" style="1" customWidth="1"/>
    <col min="4" max="4" width="10.25" style="1" customWidth="1"/>
    <col min="5" max="12" width="9.5" style="1" customWidth="1"/>
    <col min="13" max="13" width="7.625" style="1" customWidth="1"/>
    <col min="14" max="14" width="85.875" style="3" bestFit="1" customWidth="1"/>
    <col min="15" max="26" width="7.625" style="3" customWidth="1"/>
    <col min="27" max="16384" width="12.625" style="3"/>
  </cols>
  <sheetData>
    <row r="1" spans="1:26" ht="16.5" customHeight="1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>
      <c r="A2" s="35" t="s">
        <v>1</v>
      </c>
      <c r="B2" s="18"/>
      <c r="C2" s="18"/>
      <c r="D2" s="35" t="s">
        <v>86</v>
      </c>
      <c r="E2" s="18"/>
      <c r="F2" s="18"/>
      <c r="G2" s="18"/>
      <c r="H2" s="18"/>
      <c r="I2" s="34" t="s">
        <v>87</v>
      </c>
      <c r="J2" s="34" t="s">
        <v>88</v>
      </c>
      <c r="K2" s="34" t="s">
        <v>89</v>
      </c>
      <c r="L2" s="35" t="s">
        <v>2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>
      <c r="A3" s="18"/>
      <c r="B3" s="18"/>
      <c r="C3" s="18"/>
      <c r="D3" s="9" t="s">
        <v>90</v>
      </c>
      <c r="E3" s="9" t="s">
        <v>3</v>
      </c>
      <c r="F3" s="9" t="s">
        <v>4</v>
      </c>
      <c r="G3" s="9" t="s">
        <v>5</v>
      </c>
      <c r="H3" s="9" t="s">
        <v>6</v>
      </c>
      <c r="I3" s="18"/>
      <c r="J3" s="18"/>
      <c r="K3" s="18"/>
      <c r="L3" s="18"/>
      <c r="N3" s="8" t="s">
        <v>84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>
      <c r="A4" s="17" t="s">
        <v>7</v>
      </c>
      <c r="B4" s="28" t="s">
        <v>8</v>
      </c>
      <c r="C4" s="10" t="s">
        <v>9</v>
      </c>
      <c r="D4" s="11">
        <v>0</v>
      </c>
      <c r="E4" s="11">
        <v>1</v>
      </c>
      <c r="F4" s="11">
        <v>3</v>
      </c>
      <c r="G4" s="11">
        <v>7</v>
      </c>
      <c r="H4" s="11">
        <f>G4+F4+E4+D4</f>
        <v>11</v>
      </c>
      <c r="I4" s="11">
        <v>1</v>
      </c>
      <c r="J4" s="11">
        <v>0</v>
      </c>
      <c r="K4" s="11">
        <v>0</v>
      </c>
      <c r="L4" s="11">
        <f>SUM(H4,I4,J4,K4)</f>
        <v>12</v>
      </c>
      <c r="N4" s="4" t="s">
        <v>72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>
      <c r="A5" s="18"/>
      <c r="B5" s="29"/>
      <c r="C5" s="10" t="s">
        <v>10</v>
      </c>
      <c r="D5" s="11">
        <v>0</v>
      </c>
      <c r="E5" s="11">
        <v>1</v>
      </c>
      <c r="F5" s="11">
        <v>2</v>
      </c>
      <c r="G5" s="11">
        <v>4</v>
      </c>
      <c r="H5" s="11">
        <f t="shared" ref="H5:H64" si="0">G5+F5+E5+D5</f>
        <v>7</v>
      </c>
      <c r="I5" s="11">
        <v>0</v>
      </c>
      <c r="J5" s="11">
        <v>0</v>
      </c>
      <c r="K5" s="11">
        <v>1</v>
      </c>
      <c r="L5" s="11">
        <f t="shared" ref="L5:L68" si="1">SUM(H5,I5,J5,K5)</f>
        <v>8</v>
      </c>
      <c r="N5" s="4" t="s">
        <v>85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s="6" customFormat="1" ht="16.5" customHeight="1">
      <c r="A6" s="18"/>
      <c r="B6" s="30"/>
      <c r="C6" s="10" t="s">
        <v>73</v>
      </c>
      <c r="D6" s="11">
        <v>0</v>
      </c>
      <c r="E6" s="11">
        <v>0</v>
      </c>
      <c r="F6" s="11">
        <v>1</v>
      </c>
      <c r="G6" s="11">
        <v>1</v>
      </c>
      <c r="H6" s="11">
        <f t="shared" si="0"/>
        <v>2</v>
      </c>
      <c r="I6" s="11">
        <v>0</v>
      </c>
      <c r="J6" s="11">
        <v>0</v>
      </c>
      <c r="K6" s="11">
        <v>1</v>
      </c>
      <c r="L6" s="11">
        <f t="shared" si="1"/>
        <v>3</v>
      </c>
      <c r="M6" s="1"/>
      <c r="N6" s="4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>
      <c r="A7" s="18"/>
      <c r="B7" s="28" t="s">
        <v>11</v>
      </c>
      <c r="C7" s="10" t="s">
        <v>12</v>
      </c>
      <c r="D7" s="11">
        <v>0</v>
      </c>
      <c r="E7" s="11">
        <v>1</v>
      </c>
      <c r="F7" s="11">
        <v>2</v>
      </c>
      <c r="G7" s="11">
        <v>4</v>
      </c>
      <c r="H7" s="11">
        <f t="shared" si="0"/>
        <v>7</v>
      </c>
      <c r="I7" s="11">
        <v>1</v>
      </c>
      <c r="J7" s="11">
        <v>0</v>
      </c>
      <c r="K7" s="11">
        <v>3</v>
      </c>
      <c r="L7" s="11">
        <f t="shared" si="1"/>
        <v>11</v>
      </c>
      <c r="N7" s="1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>
      <c r="A8" s="18"/>
      <c r="B8" s="29"/>
      <c r="C8" s="10" t="s">
        <v>13</v>
      </c>
      <c r="D8" s="11">
        <v>0</v>
      </c>
      <c r="E8" s="11">
        <v>1</v>
      </c>
      <c r="F8" s="11">
        <v>2</v>
      </c>
      <c r="G8" s="11">
        <v>1</v>
      </c>
      <c r="H8" s="11">
        <f t="shared" si="0"/>
        <v>4</v>
      </c>
      <c r="I8" s="11">
        <v>0</v>
      </c>
      <c r="J8" s="11">
        <v>0</v>
      </c>
      <c r="K8" s="11">
        <v>1</v>
      </c>
      <c r="L8" s="11">
        <f t="shared" si="1"/>
        <v>5</v>
      </c>
      <c r="N8" s="5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s="6" customFormat="1" ht="16.5" customHeight="1">
      <c r="A9" s="18"/>
      <c r="B9" s="30"/>
      <c r="C9" s="12" t="s">
        <v>74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f t="shared" si="1"/>
        <v>0</v>
      </c>
      <c r="M9" s="1"/>
      <c r="N9" s="5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>
      <c r="A10" s="18"/>
      <c r="B10" s="28" t="s">
        <v>14</v>
      </c>
      <c r="C10" s="10" t="s">
        <v>15</v>
      </c>
      <c r="D10" s="11">
        <v>0</v>
      </c>
      <c r="E10" s="11">
        <v>1</v>
      </c>
      <c r="F10" s="11">
        <v>3</v>
      </c>
      <c r="G10" s="11">
        <v>5</v>
      </c>
      <c r="H10" s="11">
        <f t="shared" si="0"/>
        <v>9</v>
      </c>
      <c r="I10" s="11">
        <v>0</v>
      </c>
      <c r="J10" s="11">
        <v>0</v>
      </c>
      <c r="K10" s="11">
        <v>1</v>
      </c>
      <c r="L10" s="11">
        <f t="shared" si="1"/>
        <v>10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18"/>
      <c r="B11" s="29"/>
      <c r="C11" s="12" t="s">
        <v>75</v>
      </c>
      <c r="D11" s="11">
        <v>0</v>
      </c>
      <c r="E11" s="11">
        <v>1</v>
      </c>
      <c r="F11" s="11">
        <v>4</v>
      </c>
      <c r="G11" s="11">
        <v>4</v>
      </c>
      <c r="H11" s="11">
        <f t="shared" ref="H11:H12" si="2">G11+F11+E11+D11</f>
        <v>9</v>
      </c>
      <c r="I11" s="11">
        <v>0</v>
      </c>
      <c r="J11" s="11">
        <v>0</v>
      </c>
      <c r="K11" s="11">
        <v>0</v>
      </c>
      <c r="L11" s="11">
        <f t="shared" si="1"/>
        <v>9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s="6" customFormat="1" ht="16.5" customHeight="1">
      <c r="A12" s="18"/>
      <c r="B12" s="30"/>
      <c r="C12" s="12" t="s">
        <v>81</v>
      </c>
      <c r="D12" s="11">
        <v>0</v>
      </c>
      <c r="E12" s="11">
        <v>1</v>
      </c>
      <c r="F12" s="11">
        <v>1</v>
      </c>
      <c r="G12" s="11">
        <v>1</v>
      </c>
      <c r="H12" s="11">
        <f t="shared" si="2"/>
        <v>3</v>
      </c>
      <c r="I12" s="11">
        <v>0</v>
      </c>
      <c r="J12" s="11">
        <v>0</v>
      </c>
      <c r="K12" s="11">
        <v>0</v>
      </c>
      <c r="L12" s="11">
        <f t="shared" si="1"/>
        <v>3</v>
      </c>
      <c r="M12" s="1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>
      <c r="A13" s="18"/>
      <c r="B13" s="10" t="s">
        <v>16</v>
      </c>
      <c r="C13" s="10" t="s">
        <v>17</v>
      </c>
      <c r="D13" s="11">
        <v>0</v>
      </c>
      <c r="E13" s="11">
        <v>3</v>
      </c>
      <c r="F13" s="11">
        <v>2</v>
      </c>
      <c r="G13" s="11">
        <v>2</v>
      </c>
      <c r="H13" s="11">
        <f t="shared" si="0"/>
        <v>7</v>
      </c>
      <c r="I13" s="11">
        <v>0</v>
      </c>
      <c r="J13" s="11">
        <v>0</v>
      </c>
      <c r="K13" s="11">
        <v>0</v>
      </c>
      <c r="L13" s="11">
        <f t="shared" si="1"/>
        <v>7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>
      <c r="A14" s="18"/>
      <c r="B14" s="10" t="s">
        <v>18</v>
      </c>
      <c r="C14" s="10" t="s">
        <v>19</v>
      </c>
      <c r="D14" s="11">
        <v>0</v>
      </c>
      <c r="E14" s="11">
        <v>1</v>
      </c>
      <c r="F14" s="11">
        <v>2</v>
      </c>
      <c r="G14" s="11">
        <v>2</v>
      </c>
      <c r="H14" s="11">
        <f t="shared" si="0"/>
        <v>5</v>
      </c>
      <c r="I14" s="11">
        <v>0</v>
      </c>
      <c r="J14" s="11">
        <v>1</v>
      </c>
      <c r="K14" s="11">
        <v>2</v>
      </c>
      <c r="L14" s="11">
        <f t="shared" si="1"/>
        <v>8</v>
      </c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>
      <c r="A15" s="18"/>
      <c r="B15" s="18" t="s">
        <v>20</v>
      </c>
      <c r="C15" s="10" t="s">
        <v>21</v>
      </c>
      <c r="D15" s="11">
        <v>0</v>
      </c>
      <c r="E15" s="11">
        <v>1</v>
      </c>
      <c r="F15" s="11">
        <v>3</v>
      </c>
      <c r="G15" s="11">
        <v>1</v>
      </c>
      <c r="H15" s="11">
        <f t="shared" si="0"/>
        <v>5</v>
      </c>
      <c r="I15" s="11">
        <v>0</v>
      </c>
      <c r="J15" s="11">
        <v>0</v>
      </c>
      <c r="K15" s="11">
        <v>2</v>
      </c>
      <c r="L15" s="11">
        <f t="shared" si="1"/>
        <v>7</v>
      </c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18"/>
      <c r="B16" s="18"/>
      <c r="C16" s="10" t="s">
        <v>22</v>
      </c>
      <c r="D16" s="11">
        <v>0</v>
      </c>
      <c r="E16" s="11">
        <v>0</v>
      </c>
      <c r="F16" s="11">
        <v>1</v>
      </c>
      <c r="G16" s="11"/>
      <c r="H16" s="11">
        <f t="shared" si="0"/>
        <v>1</v>
      </c>
      <c r="I16" s="11">
        <v>0</v>
      </c>
      <c r="J16" s="11">
        <v>0</v>
      </c>
      <c r="K16" s="11">
        <v>0</v>
      </c>
      <c r="L16" s="11">
        <f t="shared" si="1"/>
        <v>1</v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18"/>
      <c r="B17" s="10" t="s">
        <v>23</v>
      </c>
      <c r="C17" s="10" t="s">
        <v>24</v>
      </c>
      <c r="D17" s="11">
        <v>0</v>
      </c>
      <c r="E17" s="11">
        <v>1</v>
      </c>
      <c r="F17" s="11">
        <v>3</v>
      </c>
      <c r="G17" s="11">
        <v>3</v>
      </c>
      <c r="H17" s="11">
        <f t="shared" si="0"/>
        <v>7</v>
      </c>
      <c r="I17" s="11">
        <v>0</v>
      </c>
      <c r="J17" s="11">
        <v>0</v>
      </c>
      <c r="K17" s="11">
        <v>1</v>
      </c>
      <c r="L17" s="11">
        <f t="shared" si="1"/>
        <v>8</v>
      </c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>
      <c r="A18" s="18"/>
      <c r="B18" s="18" t="s">
        <v>25</v>
      </c>
      <c r="C18" s="10" t="s">
        <v>25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f t="shared" si="1"/>
        <v>0</v>
      </c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>
      <c r="A19" s="18"/>
      <c r="B19" s="18"/>
      <c r="C19" s="10" t="s">
        <v>26</v>
      </c>
      <c r="D19" s="11">
        <v>0</v>
      </c>
      <c r="E19" s="11">
        <v>2</v>
      </c>
      <c r="F19" s="11">
        <v>7</v>
      </c>
      <c r="G19" s="11">
        <v>22</v>
      </c>
      <c r="H19" s="11">
        <f t="shared" si="0"/>
        <v>31</v>
      </c>
      <c r="I19" s="11">
        <v>1</v>
      </c>
      <c r="J19" s="11">
        <v>0</v>
      </c>
      <c r="K19" s="11">
        <v>6</v>
      </c>
      <c r="L19" s="11">
        <f t="shared" si="1"/>
        <v>38</v>
      </c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>
      <c r="A20" s="18"/>
      <c r="B20" s="18"/>
      <c r="C20" s="10" t="s">
        <v>27</v>
      </c>
      <c r="D20" s="11">
        <v>0</v>
      </c>
      <c r="E20" s="11">
        <v>1</v>
      </c>
      <c r="F20" s="11">
        <v>3</v>
      </c>
      <c r="G20" s="11">
        <v>8</v>
      </c>
      <c r="H20" s="11">
        <f t="shared" si="0"/>
        <v>12</v>
      </c>
      <c r="I20" s="11">
        <v>0</v>
      </c>
      <c r="J20" s="11">
        <v>0</v>
      </c>
      <c r="K20" s="11">
        <v>0</v>
      </c>
      <c r="L20" s="11">
        <f t="shared" si="1"/>
        <v>12</v>
      </c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>
      <c r="A21" s="18"/>
      <c r="B21" s="18"/>
      <c r="C21" s="10" t="s">
        <v>28</v>
      </c>
      <c r="D21" s="11">
        <v>0</v>
      </c>
      <c r="E21" s="11">
        <v>2</v>
      </c>
      <c r="F21" s="11">
        <v>10</v>
      </c>
      <c r="G21" s="11">
        <v>25</v>
      </c>
      <c r="H21" s="11">
        <f t="shared" si="0"/>
        <v>37</v>
      </c>
      <c r="I21" s="11">
        <v>0</v>
      </c>
      <c r="J21" s="11">
        <v>0</v>
      </c>
      <c r="K21" s="11">
        <v>1</v>
      </c>
      <c r="L21" s="11">
        <f t="shared" si="1"/>
        <v>38</v>
      </c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18"/>
      <c r="B22" s="18"/>
      <c r="C22" s="10" t="s">
        <v>29</v>
      </c>
      <c r="D22" s="11">
        <v>0</v>
      </c>
      <c r="E22" s="11">
        <v>0</v>
      </c>
      <c r="F22" s="11">
        <v>0</v>
      </c>
      <c r="G22" s="11">
        <v>0</v>
      </c>
      <c r="H22" s="11">
        <f t="shared" si="0"/>
        <v>0</v>
      </c>
      <c r="I22" s="11">
        <v>1</v>
      </c>
      <c r="J22" s="11">
        <v>0</v>
      </c>
      <c r="K22" s="11">
        <v>1</v>
      </c>
      <c r="L22" s="11">
        <f t="shared" si="1"/>
        <v>2</v>
      </c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18"/>
      <c r="B23" s="18" t="s">
        <v>30</v>
      </c>
      <c r="C23" s="12" t="s">
        <v>76</v>
      </c>
      <c r="D23" s="11">
        <v>0</v>
      </c>
      <c r="E23" s="11">
        <v>1</v>
      </c>
      <c r="F23" s="11">
        <v>1</v>
      </c>
      <c r="G23" s="11">
        <v>3</v>
      </c>
      <c r="H23" s="11">
        <f t="shared" si="0"/>
        <v>5</v>
      </c>
      <c r="I23" s="11">
        <v>0</v>
      </c>
      <c r="J23" s="11">
        <v>0</v>
      </c>
      <c r="K23" s="11">
        <v>0</v>
      </c>
      <c r="L23" s="11">
        <f t="shared" si="1"/>
        <v>5</v>
      </c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>
      <c r="A24" s="18"/>
      <c r="B24" s="18"/>
      <c r="C24" s="10" t="s">
        <v>31</v>
      </c>
      <c r="D24" s="11">
        <v>0</v>
      </c>
      <c r="E24" s="11">
        <v>0</v>
      </c>
      <c r="F24" s="11">
        <v>1</v>
      </c>
      <c r="G24" s="11"/>
      <c r="H24" s="11">
        <f t="shared" si="0"/>
        <v>1</v>
      </c>
      <c r="I24" s="11">
        <v>0</v>
      </c>
      <c r="J24" s="11">
        <v>0</v>
      </c>
      <c r="K24" s="11">
        <v>0</v>
      </c>
      <c r="L24" s="11">
        <f t="shared" si="1"/>
        <v>1</v>
      </c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>
      <c r="A25" s="18"/>
      <c r="B25" s="18" t="s">
        <v>32</v>
      </c>
      <c r="C25" s="18"/>
      <c r="D25" s="11">
        <v>0</v>
      </c>
      <c r="E25" s="11">
        <v>0</v>
      </c>
      <c r="F25" s="11">
        <v>1</v>
      </c>
      <c r="G25" s="11"/>
      <c r="H25" s="11">
        <f t="shared" si="0"/>
        <v>1</v>
      </c>
      <c r="I25" s="11">
        <v>0</v>
      </c>
      <c r="J25" s="11">
        <v>0</v>
      </c>
      <c r="K25" s="11">
        <v>0</v>
      </c>
      <c r="L25" s="11">
        <f t="shared" si="1"/>
        <v>1</v>
      </c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>
      <c r="A26" s="18"/>
      <c r="B26" s="18" t="s">
        <v>33</v>
      </c>
      <c r="C26" s="18"/>
      <c r="D26" s="11">
        <v>0</v>
      </c>
      <c r="E26" s="11">
        <v>4</v>
      </c>
      <c r="F26" s="11">
        <v>5</v>
      </c>
      <c r="G26" s="11">
        <v>23</v>
      </c>
      <c r="H26" s="11">
        <f t="shared" si="0"/>
        <v>32</v>
      </c>
      <c r="I26" s="11">
        <v>0</v>
      </c>
      <c r="J26" s="11">
        <v>1</v>
      </c>
      <c r="K26" s="11">
        <v>0</v>
      </c>
      <c r="L26" s="11">
        <f t="shared" si="1"/>
        <v>33</v>
      </c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>
      <c r="A27" s="18"/>
      <c r="B27" s="19" t="s">
        <v>6</v>
      </c>
      <c r="C27" s="19"/>
      <c r="D27" s="13">
        <f t="shared" ref="D27:K27" si="3">SUM(D4:D26)</f>
        <v>0</v>
      </c>
      <c r="E27" s="13">
        <f t="shared" si="3"/>
        <v>23</v>
      </c>
      <c r="F27" s="13">
        <f t="shared" si="3"/>
        <v>57</v>
      </c>
      <c r="G27" s="13">
        <f t="shared" si="3"/>
        <v>116</v>
      </c>
      <c r="H27" s="13">
        <f t="shared" si="3"/>
        <v>196</v>
      </c>
      <c r="I27" s="13">
        <f t="shared" si="3"/>
        <v>4</v>
      </c>
      <c r="J27" s="13">
        <f t="shared" si="3"/>
        <v>2</v>
      </c>
      <c r="K27" s="13">
        <f t="shared" si="3"/>
        <v>20</v>
      </c>
      <c r="L27" s="13">
        <f t="shared" si="1"/>
        <v>222</v>
      </c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>
      <c r="A28" s="22" t="s">
        <v>77</v>
      </c>
      <c r="B28" s="19"/>
      <c r="C28" s="19"/>
      <c r="D28" s="13">
        <v>0</v>
      </c>
      <c r="E28" s="13">
        <v>1</v>
      </c>
      <c r="F28" s="13">
        <v>3</v>
      </c>
      <c r="G28" s="13">
        <v>6</v>
      </c>
      <c r="H28" s="13">
        <f t="shared" si="0"/>
        <v>10</v>
      </c>
      <c r="I28" s="11">
        <v>0</v>
      </c>
      <c r="J28" s="13">
        <v>2</v>
      </c>
      <c r="K28" s="13">
        <v>1</v>
      </c>
      <c r="L28" s="13">
        <f t="shared" si="1"/>
        <v>13</v>
      </c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7" t="s">
        <v>34</v>
      </c>
      <c r="B29" s="18" t="s">
        <v>35</v>
      </c>
      <c r="C29" s="18"/>
      <c r="D29" s="11">
        <v>0</v>
      </c>
      <c r="E29" s="11">
        <v>1</v>
      </c>
      <c r="F29" s="11">
        <v>1</v>
      </c>
      <c r="G29" s="11">
        <v>1</v>
      </c>
      <c r="H29" s="11">
        <f t="shared" si="0"/>
        <v>3</v>
      </c>
      <c r="I29" s="11">
        <v>0</v>
      </c>
      <c r="J29" s="11">
        <v>0</v>
      </c>
      <c r="K29" s="11">
        <v>1</v>
      </c>
      <c r="L29" s="11">
        <f t="shared" si="1"/>
        <v>4</v>
      </c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18"/>
      <c r="B30" s="18" t="s">
        <v>36</v>
      </c>
      <c r="C30" s="18"/>
      <c r="D30" s="11">
        <v>0</v>
      </c>
      <c r="E30" s="11">
        <v>1</v>
      </c>
      <c r="F30" s="11">
        <v>1</v>
      </c>
      <c r="G30" s="11">
        <v>1</v>
      </c>
      <c r="H30" s="11">
        <f t="shared" si="0"/>
        <v>3</v>
      </c>
      <c r="I30" s="11">
        <v>0</v>
      </c>
      <c r="J30" s="11">
        <v>0</v>
      </c>
      <c r="K30" s="11">
        <v>2</v>
      </c>
      <c r="L30" s="11">
        <f t="shared" si="1"/>
        <v>5</v>
      </c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>
      <c r="A31" s="18"/>
      <c r="B31" s="18" t="s">
        <v>37</v>
      </c>
      <c r="C31" s="18"/>
      <c r="D31" s="11">
        <v>0</v>
      </c>
      <c r="E31" s="11">
        <v>1</v>
      </c>
      <c r="F31" s="11">
        <v>1</v>
      </c>
      <c r="G31" s="11">
        <v>1</v>
      </c>
      <c r="H31" s="11">
        <f t="shared" si="0"/>
        <v>3</v>
      </c>
      <c r="I31" s="11">
        <v>0</v>
      </c>
      <c r="J31" s="11">
        <v>0</v>
      </c>
      <c r="K31" s="11">
        <v>1</v>
      </c>
      <c r="L31" s="11">
        <f t="shared" si="1"/>
        <v>4</v>
      </c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>
      <c r="A32" s="18"/>
      <c r="B32" s="18" t="s">
        <v>38</v>
      </c>
      <c r="C32" s="18"/>
      <c r="D32" s="11">
        <v>0</v>
      </c>
      <c r="E32" s="11">
        <v>1</v>
      </c>
      <c r="F32" s="11">
        <v>1</v>
      </c>
      <c r="G32" s="11">
        <v>1</v>
      </c>
      <c r="H32" s="11">
        <f t="shared" si="0"/>
        <v>3</v>
      </c>
      <c r="I32" s="11">
        <v>0</v>
      </c>
      <c r="J32" s="11">
        <v>0</v>
      </c>
      <c r="K32" s="11">
        <v>1</v>
      </c>
      <c r="L32" s="11">
        <f t="shared" si="1"/>
        <v>4</v>
      </c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>
      <c r="A33" s="18"/>
      <c r="B33" s="20" t="s">
        <v>91</v>
      </c>
      <c r="C33" s="18"/>
      <c r="D33" s="11">
        <v>0</v>
      </c>
      <c r="E33" s="11">
        <v>1</v>
      </c>
      <c r="F33" s="11">
        <v>1</v>
      </c>
      <c r="G33" s="11">
        <v>2</v>
      </c>
      <c r="H33" s="11">
        <f t="shared" si="0"/>
        <v>4</v>
      </c>
      <c r="I33" s="11">
        <v>0</v>
      </c>
      <c r="J33" s="11">
        <v>0</v>
      </c>
      <c r="K33" s="11">
        <v>1</v>
      </c>
      <c r="L33" s="11">
        <f t="shared" si="1"/>
        <v>5</v>
      </c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>
      <c r="A34" s="18"/>
      <c r="B34" s="18" t="s">
        <v>39</v>
      </c>
      <c r="C34" s="18"/>
      <c r="D34" s="11">
        <v>0</v>
      </c>
      <c r="E34" s="11">
        <v>1</v>
      </c>
      <c r="F34" s="11">
        <v>1</v>
      </c>
      <c r="G34" s="11">
        <v>2</v>
      </c>
      <c r="H34" s="11">
        <f t="shared" si="0"/>
        <v>4</v>
      </c>
      <c r="I34" s="11">
        <v>0</v>
      </c>
      <c r="J34" s="11">
        <v>0</v>
      </c>
      <c r="K34" s="11">
        <v>0</v>
      </c>
      <c r="L34" s="11">
        <f t="shared" si="1"/>
        <v>4</v>
      </c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>
      <c r="A35" s="18"/>
      <c r="B35" s="18" t="s">
        <v>92</v>
      </c>
      <c r="C35" s="18"/>
      <c r="D35" s="11">
        <v>0</v>
      </c>
      <c r="E35" s="11">
        <v>1</v>
      </c>
      <c r="F35" s="11">
        <v>2</v>
      </c>
      <c r="G35" s="11">
        <v>2</v>
      </c>
      <c r="H35" s="11">
        <f t="shared" si="0"/>
        <v>5</v>
      </c>
      <c r="I35" s="11">
        <v>0</v>
      </c>
      <c r="J35" s="11">
        <v>0</v>
      </c>
      <c r="K35" s="11">
        <v>1</v>
      </c>
      <c r="L35" s="11">
        <f t="shared" si="1"/>
        <v>6</v>
      </c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>
      <c r="A36" s="18"/>
      <c r="B36" s="18" t="s">
        <v>40</v>
      </c>
      <c r="C36" s="18"/>
      <c r="D36" s="11">
        <v>0</v>
      </c>
      <c r="E36" s="11">
        <v>1</v>
      </c>
      <c r="F36" s="11">
        <v>1</v>
      </c>
      <c r="G36" s="11">
        <v>2</v>
      </c>
      <c r="H36" s="11">
        <f t="shared" si="0"/>
        <v>4</v>
      </c>
      <c r="I36" s="11">
        <v>0</v>
      </c>
      <c r="J36" s="11">
        <v>0</v>
      </c>
      <c r="K36" s="11">
        <v>4</v>
      </c>
      <c r="L36" s="11">
        <f t="shared" si="1"/>
        <v>8</v>
      </c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>
      <c r="A37" s="18"/>
      <c r="B37" s="18" t="s">
        <v>41</v>
      </c>
      <c r="C37" s="18"/>
      <c r="D37" s="11">
        <v>0</v>
      </c>
      <c r="E37" s="11">
        <v>0</v>
      </c>
      <c r="F37" s="11">
        <v>0</v>
      </c>
      <c r="G37" s="11">
        <v>2</v>
      </c>
      <c r="H37" s="11">
        <f t="shared" si="0"/>
        <v>2</v>
      </c>
      <c r="I37" s="11">
        <v>0</v>
      </c>
      <c r="J37" s="11">
        <v>0</v>
      </c>
      <c r="K37" s="11">
        <v>1</v>
      </c>
      <c r="L37" s="11">
        <f t="shared" si="1"/>
        <v>3</v>
      </c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>
      <c r="A38" s="18"/>
      <c r="B38" s="18" t="s">
        <v>42</v>
      </c>
      <c r="C38" s="18"/>
      <c r="D38" s="11">
        <v>0</v>
      </c>
      <c r="E38" s="11">
        <v>1</v>
      </c>
      <c r="F38" s="11">
        <v>1</v>
      </c>
      <c r="G38" s="11">
        <v>2</v>
      </c>
      <c r="H38" s="11">
        <f t="shared" si="0"/>
        <v>4</v>
      </c>
      <c r="I38" s="11">
        <v>0</v>
      </c>
      <c r="J38" s="11">
        <v>0</v>
      </c>
      <c r="K38" s="11">
        <v>5</v>
      </c>
      <c r="L38" s="11">
        <f t="shared" si="1"/>
        <v>9</v>
      </c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18"/>
      <c r="B39" s="18" t="s">
        <v>43</v>
      </c>
      <c r="C39" s="18"/>
      <c r="D39" s="11">
        <v>0</v>
      </c>
      <c r="E39" s="11">
        <v>0</v>
      </c>
      <c r="F39" s="11">
        <v>1</v>
      </c>
      <c r="G39" s="11">
        <v>1</v>
      </c>
      <c r="H39" s="11">
        <f t="shared" si="0"/>
        <v>2</v>
      </c>
      <c r="I39" s="11">
        <v>0</v>
      </c>
      <c r="J39" s="11">
        <v>0</v>
      </c>
      <c r="K39" s="11">
        <v>0</v>
      </c>
      <c r="L39" s="11">
        <f t="shared" si="1"/>
        <v>2</v>
      </c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18"/>
      <c r="B40" s="18" t="s">
        <v>44</v>
      </c>
      <c r="C40" s="18"/>
      <c r="D40" s="11">
        <v>0</v>
      </c>
      <c r="E40" s="11">
        <v>0</v>
      </c>
      <c r="F40" s="11">
        <v>0</v>
      </c>
      <c r="G40" s="11">
        <v>1</v>
      </c>
      <c r="H40" s="11">
        <f t="shared" si="0"/>
        <v>1</v>
      </c>
      <c r="I40" s="11">
        <v>0</v>
      </c>
      <c r="J40" s="11">
        <v>0</v>
      </c>
      <c r="K40" s="11">
        <v>0</v>
      </c>
      <c r="L40" s="11">
        <f t="shared" si="1"/>
        <v>1</v>
      </c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>
      <c r="A41" s="18"/>
      <c r="B41" s="18" t="s">
        <v>45</v>
      </c>
      <c r="C41" s="18"/>
      <c r="D41" s="11">
        <v>0</v>
      </c>
      <c r="E41" s="11">
        <v>0</v>
      </c>
      <c r="F41" s="11">
        <v>1</v>
      </c>
      <c r="G41" s="11">
        <v>1</v>
      </c>
      <c r="H41" s="11">
        <f t="shared" si="0"/>
        <v>2</v>
      </c>
      <c r="I41" s="11">
        <v>0</v>
      </c>
      <c r="J41" s="11">
        <v>0</v>
      </c>
      <c r="K41" s="11">
        <v>1</v>
      </c>
      <c r="L41" s="11">
        <f t="shared" si="1"/>
        <v>3</v>
      </c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>
      <c r="A42" s="18"/>
      <c r="B42" s="18" t="s">
        <v>46</v>
      </c>
      <c r="C42" s="18"/>
      <c r="D42" s="11">
        <v>0</v>
      </c>
      <c r="E42" s="11">
        <v>0</v>
      </c>
      <c r="F42" s="11">
        <v>0</v>
      </c>
      <c r="G42" s="11">
        <v>1</v>
      </c>
      <c r="H42" s="11">
        <f t="shared" si="0"/>
        <v>1</v>
      </c>
      <c r="I42" s="11">
        <v>0</v>
      </c>
      <c r="J42" s="11">
        <v>0</v>
      </c>
      <c r="K42" s="11">
        <v>0</v>
      </c>
      <c r="L42" s="11">
        <f t="shared" si="1"/>
        <v>1</v>
      </c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18"/>
      <c r="B43" s="18" t="s">
        <v>47</v>
      </c>
      <c r="C43" s="18"/>
      <c r="D43" s="11">
        <v>0</v>
      </c>
      <c r="E43" s="11">
        <v>0</v>
      </c>
      <c r="F43" s="11">
        <v>2</v>
      </c>
      <c r="G43" s="11">
        <v>2</v>
      </c>
      <c r="H43" s="11">
        <f t="shared" si="0"/>
        <v>4</v>
      </c>
      <c r="I43" s="11">
        <v>0</v>
      </c>
      <c r="J43" s="11">
        <v>0</v>
      </c>
      <c r="K43" s="11">
        <v>2</v>
      </c>
      <c r="L43" s="11">
        <f t="shared" si="1"/>
        <v>6</v>
      </c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>
      <c r="A44" s="18"/>
      <c r="B44" s="18" t="s">
        <v>48</v>
      </c>
      <c r="C44" s="18"/>
      <c r="D44" s="11">
        <v>0</v>
      </c>
      <c r="E44" s="11">
        <v>1</v>
      </c>
      <c r="F44" s="11">
        <v>1</v>
      </c>
      <c r="G44" s="11">
        <v>1</v>
      </c>
      <c r="H44" s="11">
        <f t="shared" si="0"/>
        <v>3</v>
      </c>
      <c r="I44" s="11">
        <v>0</v>
      </c>
      <c r="J44" s="11">
        <v>0</v>
      </c>
      <c r="K44" s="11">
        <v>4</v>
      </c>
      <c r="L44" s="11">
        <f t="shared" si="1"/>
        <v>7</v>
      </c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>
      <c r="A45" s="18"/>
      <c r="B45" s="18" t="s">
        <v>49</v>
      </c>
      <c r="C45" s="18"/>
      <c r="D45" s="11">
        <v>0</v>
      </c>
      <c r="E45" s="11">
        <v>1</v>
      </c>
      <c r="F45" s="11">
        <v>4</v>
      </c>
      <c r="G45" s="11">
        <v>4</v>
      </c>
      <c r="H45" s="11">
        <f t="shared" si="0"/>
        <v>9</v>
      </c>
      <c r="I45" s="11">
        <v>0</v>
      </c>
      <c r="J45" s="11">
        <v>0</v>
      </c>
      <c r="K45" s="11">
        <v>3</v>
      </c>
      <c r="L45" s="11">
        <f t="shared" si="1"/>
        <v>12</v>
      </c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18"/>
      <c r="B46" s="18" t="s">
        <v>50</v>
      </c>
      <c r="C46" s="18"/>
      <c r="D46" s="11">
        <v>0</v>
      </c>
      <c r="E46" s="11">
        <v>0</v>
      </c>
      <c r="F46" s="11">
        <v>1</v>
      </c>
      <c r="G46" s="11">
        <v>4</v>
      </c>
      <c r="H46" s="11">
        <f t="shared" si="0"/>
        <v>5</v>
      </c>
      <c r="I46" s="11">
        <v>0</v>
      </c>
      <c r="J46" s="11">
        <v>1</v>
      </c>
      <c r="K46" s="11">
        <v>0</v>
      </c>
      <c r="L46" s="11">
        <f t="shared" si="1"/>
        <v>6</v>
      </c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18"/>
      <c r="B47" s="18" t="s">
        <v>51</v>
      </c>
      <c r="C47" s="18"/>
      <c r="D47" s="11">
        <v>0</v>
      </c>
      <c r="E47" s="11">
        <v>0</v>
      </c>
      <c r="F47" s="11">
        <v>1</v>
      </c>
      <c r="G47" s="11">
        <v>1</v>
      </c>
      <c r="H47" s="11">
        <f t="shared" si="0"/>
        <v>2</v>
      </c>
      <c r="I47" s="11">
        <v>0</v>
      </c>
      <c r="J47" s="11">
        <v>0</v>
      </c>
      <c r="K47" s="11">
        <v>0</v>
      </c>
      <c r="L47" s="11">
        <f t="shared" si="1"/>
        <v>2</v>
      </c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s="7" customFormat="1" ht="16.5" customHeight="1">
      <c r="A48" s="18"/>
      <c r="B48" s="31" t="s">
        <v>83</v>
      </c>
      <c r="C48" s="18"/>
      <c r="D48" s="11">
        <v>0</v>
      </c>
      <c r="E48" s="11">
        <v>0</v>
      </c>
      <c r="F48" s="11">
        <v>0</v>
      </c>
      <c r="G48" s="11">
        <v>1</v>
      </c>
      <c r="H48" s="11">
        <f t="shared" si="0"/>
        <v>1</v>
      </c>
      <c r="I48" s="11">
        <v>0</v>
      </c>
      <c r="J48" s="11">
        <v>0</v>
      </c>
      <c r="K48" s="11">
        <v>0</v>
      </c>
      <c r="L48" s="11">
        <f t="shared" si="1"/>
        <v>1</v>
      </c>
      <c r="M48" s="1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18"/>
      <c r="B49" s="19" t="s">
        <v>6</v>
      </c>
      <c r="C49" s="19"/>
      <c r="D49" s="13">
        <f t="shared" ref="D49:K49" si="4">SUM(D29:D48)</f>
        <v>0</v>
      </c>
      <c r="E49" s="13">
        <f t="shared" si="4"/>
        <v>11</v>
      </c>
      <c r="F49" s="13">
        <f t="shared" si="4"/>
        <v>21</v>
      </c>
      <c r="G49" s="13">
        <f t="shared" si="4"/>
        <v>33</v>
      </c>
      <c r="H49" s="13">
        <f t="shared" si="4"/>
        <v>65</v>
      </c>
      <c r="I49" s="13">
        <f t="shared" si="4"/>
        <v>0</v>
      </c>
      <c r="J49" s="13">
        <f t="shared" si="4"/>
        <v>1</v>
      </c>
      <c r="K49" s="13">
        <f t="shared" si="4"/>
        <v>27</v>
      </c>
      <c r="L49" s="13">
        <f t="shared" si="1"/>
        <v>93</v>
      </c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>
      <c r="A50" s="17" t="s">
        <v>52</v>
      </c>
      <c r="B50" s="18" t="s">
        <v>53</v>
      </c>
      <c r="C50" s="18"/>
      <c r="D50" s="11">
        <v>0</v>
      </c>
      <c r="E50" s="11">
        <v>2</v>
      </c>
      <c r="F50" s="11">
        <v>18</v>
      </c>
      <c r="G50" s="11">
        <v>7</v>
      </c>
      <c r="H50" s="11">
        <f t="shared" si="0"/>
        <v>27</v>
      </c>
      <c r="I50" s="11">
        <v>0</v>
      </c>
      <c r="J50" s="11">
        <v>0</v>
      </c>
      <c r="K50" s="11">
        <v>1</v>
      </c>
      <c r="L50" s="11">
        <f t="shared" si="1"/>
        <v>28</v>
      </c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18"/>
      <c r="B51" s="18" t="s">
        <v>54</v>
      </c>
      <c r="C51" s="18"/>
      <c r="D51" s="11">
        <v>0</v>
      </c>
      <c r="E51" s="11">
        <v>0</v>
      </c>
      <c r="F51" s="11">
        <v>2</v>
      </c>
      <c r="G51" s="11">
        <v>2</v>
      </c>
      <c r="H51" s="11">
        <f t="shared" si="0"/>
        <v>4</v>
      </c>
      <c r="I51" s="11">
        <v>0</v>
      </c>
      <c r="J51" s="11">
        <v>0</v>
      </c>
      <c r="K51" s="11">
        <v>0</v>
      </c>
      <c r="L51" s="11">
        <f t="shared" si="1"/>
        <v>4</v>
      </c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18"/>
      <c r="B52" s="21" t="s">
        <v>93</v>
      </c>
      <c r="C52" s="18"/>
      <c r="D52" s="11">
        <v>0</v>
      </c>
      <c r="E52" s="11">
        <v>1</v>
      </c>
      <c r="F52" s="11">
        <v>5</v>
      </c>
      <c r="G52" s="11">
        <v>8</v>
      </c>
      <c r="H52" s="11">
        <f t="shared" si="0"/>
        <v>14</v>
      </c>
      <c r="I52" s="11">
        <v>0</v>
      </c>
      <c r="J52" s="11">
        <v>0</v>
      </c>
      <c r="K52" s="11">
        <v>2</v>
      </c>
      <c r="L52" s="11">
        <f t="shared" si="1"/>
        <v>16</v>
      </c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18"/>
      <c r="B53" s="19" t="s">
        <v>6</v>
      </c>
      <c r="C53" s="19"/>
      <c r="D53" s="13">
        <f>SUM(D50:D52)</f>
        <v>0</v>
      </c>
      <c r="E53" s="13">
        <f t="shared" ref="E53:K53" si="5">SUM(E50:E52)</f>
        <v>3</v>
      </c>
      <c r="F53" s="13">
        <f t="shared" si="5"/>
        <v>25</v>
      </c>
      <c r="G53" s="13">
        <f t="shared" si="5"/>
        <v>17</v>
      </c>
      <c r="H53" s="13">
        <f t="shared" si="5"/>
        <v>45</v>
      </c>
      <c r="I53" s="13">
        <f t="shared" si="5"/>
        <v>0</v>
      </c>
      <c r="J53" s="13">
        <f t="shared" si="5"/>
        <v>0</v>
      </c>
      <c r="K53" s="13">
        <f t="shared" si="5"/>
        <v>3</v>
      </c>
      <c r="L53" s="13">
        <f t="shared" si="1"/>
        <v>48</v>
      </c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26" t="s">
        <v>94</v>
      </c>
      <c r="B54" s="18" t="s">
        <v>95</v>
      </c>
      <c r="C54" s="18"/>
      <c r="D54" s="11">
        <v>0</v>
      </c>
      <c r="E54" s="11">
        <v>0</v>
      </c>
      <c r="F54" s="11">
        <v>2</v>
      </c>
      <c r="G54" s="11">
        <v>0</v>
      </c>
      <c r="H54" s="11">
        <f t="shared" si="0"/>
        <v>2</v>
      </c>
      <c r="I54" s="11">
        <v>0</v>
      </c>
      <c r="J54" s="11">
        <v>0</v>
      </c>
      <c r="K54" s="11">
        <v>1</v>
      </c>
      <c r="L54" s="11">
        <f t="shared" si="1"/>
        <v>3</v>
      </c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18"/>
      <c r="B55" s="18" t="s">
        <v>55</v>
      </c>
      <c r="C55" s="18"/>
      <c r="D55" s="11">
        <v>0</v>
      </c>
      <c r="E55" s="11">
        <v>0</v>
      </c>
      <c r="F55" s="11">
        <v>1</v>
      </c>
      <c r="G55" s="11">
        <v>0</v>
      </c>
      <c r="H55" s="11">
        <f t="shared" si="0"/>
        <v>1</v>
      </c>
      <c r="I55" s="11">
        <v>0</v>
      </c>
      <c r="J55" s="11">
        <v>0</v>
      </c>
      <c r="K55" s="11">
        <v>0</v>
      </c>
      <c r="L55" s="11">
        <f t="shared" si="1"/>
        <v>1</v>
      </c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18"/>
      <c r="B56" s="18" t="s">
        <v>56</v>
      </c>
      <c r="C56" s="18"/>
      <c r="D56" s="11">
        <v>0</v>
      </c>
      <c r="E56" s="11">
        <v>0</v>
      </c>
      <c r="F56" s="11">
        <v>2</v>
      </c>
      <c r="G56" s="11">
        <v>0</v>
      </c>
      <c r="H56" s="11">
        <f t="shared" si="0"/>
        <v>2</v>
      </c>
      <c r="I56" s="11">
        <v>0</v>
      </c>
      <c r="J56" s="11">
        <v>0</v>
      </c>
      <c r="K56" s="11">
        <v>0</v>
      </c>
      <c r="L56" s="11">
        <f t="shared" si="1"/>
        <v>2</v>
      </c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>
      <c r="A57" s="18"/>
      <c r="B57" s="18" t="s">
        <v>57</v>
      </c>
      <c r="C57" s="18"/>
      <c r="D57" s="11">
        <v>0</v>
      </c>
      <c r="E57" s="11">
        <v>0</v>
      </c>
      <c r="F57" s="11">
        <v>1</v>
      </c>
      <c r="G57" s="11">
        <v>0</v>
      </c>
      <c r="H57" s="11">
        <f t="shared" si="0"/>
        <v>1</v>
      </c>
      <c r="I57" s="11">
        <v>0</v>
      </c>
      <c r="J57" s="11">
        <v>0</v>
      </c>
      <c r="K57" s="11">
        <v>1</v>
      </c>
      <c r="L57" s="11">
        <f t="shared" si="1"/>
        <v>2</v>
      </c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>
      <c r="A58" s="18"/>
      <c r="B58" s="18" t="s">
        <v>58</v>
      </c>
      <c r="C58" s="18"/>
      <c r="D58" s="11">
        <v>0</v>
      </c>
      <c r="E58" s="11">
        <v>0</v>
      </c>
      <c r="F58" s="11">
        <v>0</v>
      </c>
      <c r="G58" s="11">
        <v>0</v>
      </c>
      <c r="H58" s="11">
        <f t="shared" si="0"/>
        <v>0</v>
      </c>
      <c r="I58" s="11">
        <v>0</v>
      </c>
      <c r="J58" s="11">
        <v>0</v>
      </c>
      <c r="K58" s="11">
        <v>1</v>
      </c>
      <c r="L58" s="11">
        <f t="shared" si="1"/>
        <v>1</v>
      </c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>
      <c r="A59" s="18"/>
      <c r="B59" s="18" t="s">
        <v>59</v>
      </c>
      <c r="C59" s="18"/>
      <c r="D59" s="11">
        <v>0</v>
      </c>
      <c r="E59" s="11">
        <v>0</v>
      </c>
      <c r="F59" s="11">
        <v>0</v>
      </c>
      <c r="G59" s="11">
        <v>0</v>
      </c>
      <c r="H59" s="11">
        <f t="shared" si="0"/>
        <v>0</v>
      </c>
      <c r="I59" s="11">
        <v>0</v>
      </c>
      <c r="J59" s="11">
        <v>0</v>
      </c>
      <c r="K59" s="11">
        <v>0</v>
      </c>
      <c r="L59" s="11">
        <f t="shared" si="1"/>
        <v>0</v>
      </c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>
      <c r="A60" s="18"/>
      <c r="B60" s="18" t="s">
        <v>60</v>
      </c>
      <c r="C60" s="18"/>
      <c r="D60" s="11">
        <v>0</v>
      </c>
      <c r="E60" s="11">
        <v>0</v>
      </c>
      <c r="F60" s="11">
        <v>1</v>
      </c>
      <c r="G60" s="11">
        <v>0</v>
      </c>
      <c r="H60" s="11">
        <f t="shared" si="0"/>
        <v>1</v>
      </c>
      <c r="I60" s="11">
        <v>0</v>
      </c>
      <c r="J60" s="11">
        <v>0</v>
      </c>
      <c r="K60" s="11">
        <v>0</v>
      </c>
      <c r="L60" s="11">
        <f t="shared" si="1"/>
        <v>1</v>
      </c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s="7" customFormat="1" ht="16.5" customHeight="1">
      <c r="A61" s="18"/>
      <c r="B61" s="18" t="s">
        <v>82</v>
      </c>
      <c r="C61" s="18"/>
      <c r="D61" s="11">
        <v>0</v>
      </c>
      <c r="E61" s="11">
        <v>1</v>
      </c>
      <c r="F61" s="11">
        <v>1</v>
      </c>
      <c r="G61" s="11">
        <v>2</v>
      </c>
      <c r="H61" s="11">
        <f t="shared" si="0"/>
        <v>4</v>
      </c>
      <c r="I61" s="11">
        <v>0</v>
      </c>
      <c r="J61" s="11">
        <v>0</v>
      </c>
      <c r="K61" s="11">
        <v>0</v>
      </c>
      <c r="L61" s="11">
        <f t="shared" si="1"/>
        <v>4</v>
      </c>
      <c r="M61" s="1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18"/>
      <c r="B62" s="24" t="s">
        <v>78</v>
      </c>
      <c r="C62" s="25"/>
      <c r="D62" s="11">
        <v>0</v>
      </c>
      <c r="E62" s="11">
        <v>1</v>
      </c>
      <c r="F62" s="11">
        <v>4</v>
      </c>
      <c r="G62" s="11">
        <v>7</v>
      </c>
      <c r="H62" s="11">
        <f t="shared" si="0"/>
        <v>12</v>
      </c>
      <c r="I62" s="11">
        <v>0</v>
      </c>
      <c r="J62" s="11">
        <v>0</v>
      </c>
      <c r="K62" s="11">
        <v>1</v>
      </c>
      <c r="L62" s="11">
        <f t="shared" si="1"/>
        <v>13</v>
      </c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18"/>
      <c r="B63" s="19" t="s">
        <v>6</v>
      </c>
      <c r="C63" s="19"/>
      <c r="D63" s="13">
        <f t="shared" ref="D63:K63" si="6">SUM(D54:D62)</f>
        <v>0</v>
      </c>
      <c r="E63" s="13">
        <f t="shared" si="6"/>
        <v>2</v>
      </c>
      <c r="F63" s="13">
        <f t="shared" si="6"/>
        <v>12</v>
      </c>
      <c r="G63" s="13">
        <f t="shared" si="6"/>
        <v>9</v>
      </c>
      <c r="H63" s="13">
        <f t="shared" si="6"/>
        <v>23</v>
      </c>
      <c r="I63" s="13">
        <f t="shared" si="6"/>
        <v>0</v>
      </c>
      <c r="J63" s="13">
        <f t="shared" si="6"/>
        <v>0</v>
      </c>
      <c r="K63" s="13">
        <f t="shared" si="6"/>
        <v>4</v>
      </c>
      <c r="L63" s="13">
        <f t="shared" si="1"/>
        <v>27</v>
      </c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17" t="s">
        <v>61</v>
      </c>
      <c r="B64" s="18" t="s">
        <v>62</v>
      </c>
      <c r="C64" s="18"/>
      <c r="D64" s="11">
        <v>0</v>
      </c>
      <c r="E64" s="11">
        <v>0</v>
      </c>
      <c r="F64" s="11">
        <v>2</v>
      </c>
      <c r="G64" s="11">
        <v>1</v>
      </c>
      <c r="H64" s="11">
        <f t="shared" si="0"/>
        <v>3</v>
      </c>
      <c r="I64" s="11">
        <v>0</v>
      </c>
      <c r="J64" s="11">
        <v>0</v>
      </c>
      <c r="K64" s="11">
        <v>0</v>
      </c>
      <c r="L64" s="11">
        <f t="shared" si="1"/>
        <v>3</v>
      </c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18"/>
      <c r="B65" s="18" t="s">
        <v>63</v>
      </c>
      <c r="C65" s="18"/>
      <c r="D65" s="11">
        <v>0</v>
      </c>
      <c r="E65" s="11">
        <v>0</v>
      </c>
      <c r="F65" s="11">
        <v>3</v>
      </c>
      <c r="G65" s="11">
        <v>0</v>
      </c>
      <c r="H65" s="11">
        <f t="shared" ref="H65:H70" si="7">G65+F65+E65+D65</f>
        <v>3</v>
      </c>
      <c r="I65" s="11">
        <v>0</v>
      </c>
      <c r="J65" s="11">
        <v>0</v>
      </c>
      <c r="K65" s="11">
        <v>0</v>
      </c>
      <c r="L65" s="11">
        <f t="shared" si="1"/>
        <v>3</v>
      </c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18"/>
      <c r="B66" s="18" t="s">
        <v>64</v>
      </c>
      <c r="C66" s="18"/>
      <c r="D66" s="11">
        <v>0</v>
      </c>
      <c r="E66" s="11">
        <v>0</v>
      </c>
      <c r="F66" s="11">
        <v>1</v>
      </c>
      <c r="G66" s="11">
        <v>1</v>
      </c>
      <c r="H66" s="11">
        <f t="shared" si="7"/>
        <v>2</v>
      </c>
      <c r="I66" s="11">
        <v>0</v>
      </c>
      <c r="J66" s="11">
        <v>0</v>
      </c>
      <c r="K66" s="11">
        <v>0</v>
      </c>
      <c r="L66" s="11">
        <f t="shared" si="1"/>
        <v>2</v>
      </c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18"/>
      <c r="B67" s="27" t="s">
        <v>79</v>
      </c>
      <c r="C67" s="18"/>
      <c r="D67" s="11">
        <v>0</v>
      </c>
      <c r="E67" s="11">
        <v>0</v>
      </c>
      <c r="F67" s="11">
        <v>1</v>
      </c>
      <c r="G67" s="11">
        <v>2</v>
      </c>
      <c r="H67" s="11">
        <f t="shared" si="7"/>
        <v>3</v>
      </c>
      <c r="I67" s="11">
        <v>0</v>
      </c>
      <c r="J67" s="11">
        <v>1</v>
      </c>
      <c r="K67" s="11">
        <v>0</v>
      </c>
      <c r="L67" s="11">
        <f t="shared" si="1"/>
        <v>4</v>
      </c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18"/>
      <c r="B68" s="27" t="s">
        <v>80</v>
      </c>
      <c r="C68" s="18"/>
      <c r="D68" s="11">
        <v>0</v>
      </c>
      <c r="E68" s="11">
        <v>0</v>
      </c>
      <c r="F68" s="11">
        <v>0</v>
      </c>
      <c r="G68" s="11">
        <v>1</v>
      </c>
      <c r="H68" s="11">
        <f t="shared" si="7"/>
        <v>1</v>
      </c>
      <c r="I68" s="11">
        <v>0</v>
      </c>
      <c r="J68" s="11">
        <v>0</v>
      </c>
      <c r="K68" s="11">
        <v>0</v>
      </c>
      <c r="L68" s="11">
        <f t="shared" si="1"/>
        <v>1</v>
      </c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18"/>
      <c r="B69" s="18" t="s">
        <v>65</v>
      </c>
      <c r="C69" s="18"/>
      <c r="D69" s="11">
        <v>0</v>
      </c>
      <c r="E69" s="11">
        <v>0</v>
      </c>
      <c r="F69" s="11">
        <v>2</v>
      </c>
      <c r="G69" s="11">
        <v>1</v>
      </c>
      <c r="H69" s="11">
        <f t="shared" si="7"/>
        <v>3</v>
      </c>
      <c r="I69" s="11">
        <v>0</v>
      </c>
      <c r="J69" s="11">
        <v>0</v>
      </c>
      <c r="K69" s="11">
        <v>0</v>
      </c>
      <c r="L69" s="11">
        <f t="shared" ref="L69:L76" si="8">SUM(H69,I69,J69,K69)</f>
        <v>3</v>
      </c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18"/>
      <c r="B70" s="18" t="s">
        <v>66</v>
      </c>
      <c r="C70" s="18"/>
      <c r="D70" s="11">
        <v>0</v>
      </c>
      <c r="E70" s="11">
        <v>0</v>
      </c>
      <c r="F70" s="11">
        <v>2</v>
      </c>
      <c r="G70" s="11">
        <v>0</v>
      </c>
      <c r="H70" s="11">
        <f t="shared" si="7"/>
        <v>2</v>
      </c>
      <c r="I70" s="11">
        <v>0</v>
      </c>
      <c r="J70" s="11">
        <v>0</v>
      </c>
      <c r="K70" s="11">
        <v>0</v>
      </c>
      <c r="L70" s="11">
        <f t="shared" si="8"/>
        <v>2</v>
      </c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18"/>
      <c r="B71" s="19" t="s">
        <v>6</v>
      </c>
      <c r="C71" s="19"/>
      <c r="D71" s="13">
        <f t="shared" ref="D71:K71" si="9">SUM(D64:D70)</f>
        <v>0</v>
      </c>
      <c r="E71" s="11">
        <v>0</v>
      </c>
      <c r="F71" s="13">
        <f t="shared" si="9"/>
        <v>11</v>
      </c>
      <c r="G71" s="13">
        <f t="shared" si="9"/>
        <v>6</v>
      </c>
      <c r="H71" s="13">
        <f t="shared" si="9"/>
        <v>17</v>
      </c>
      <c r="I71" s="13">
        <f t="shared" si="9"/>
        <v>0</v>
      </c>
      <c r="J71" s="13">
        <f t="shared" si="9"/>
        <v>1</v>
      </c>
      <c r="K71" s="13">
        <f t="shared" si="9"/>
        <v>0</v>
      </c>
      <c r="L71" s="13">
        <f t="shared" si="8"/>
        <v>18</v>
      </c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17" t="s">
        <v>67</v>
      </c>
      <c r="B72" s="18" t="s">
        <v>68</v>
      </c>
      <c r="C72" s="18"/>
      <c r="D72" s="11">
        <v>0</v>
      </c>
      <c r="E72" s="11">
        <v>0</v>
      </c>
      <c r="F72" s="11">
        <v>1</v>
      </c>
      <c r="G72" s="11">
        <v>1</v>
      </c>
      <c r="H72" s="11">
        <f t="shared" ref="H72:H74" si="10">G72+F72+E72+D72</f>
        <v>2</v>
      </c>
      <c r="I72" s="11">
        <v>0</v>
      </c>
      <c r="J72" s="11">
        <v>0</v>
      </c>
      <c r="K72" s="11">
        <v>0</v>
      </c>
      <c r="L72" s="11">
        <f t="shared" si="8"/>
        <v>2</v>
      </c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>
      <c r="A73" s="18"/>
      <c r="B73" s="18" t="s">
        <v>69</v>
      </c>
      <c r="C73" s="18"/>
      <c r="D73" s="11">
        <v>0</v>
      </c>
      <c r="E73" s="11">
        <v>0</v>
      </c>
      <c r="F73" s="11">
        <v>1</v>
      </c>
      <c r="G73" s="11">
        <v>0</v>
      </c>
      <c r="H73" s="11">
        <f t="shared" si="10"/>
        <v>1</v>
      </c>
      <c r="I73" s="11">
        <v>0</v>
      </c>
      <c r="J73" s="11">
        <v>0</v>
      </c>
      <c r="K73" s="11">
        <v>0</v>
      </c>
      <c r="L73" s="11">
        <f t="shared" si="8"/>
        <v>1</v>
      </c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>
      <c r="A74" s="18"/>
      <c r="B74" s="18" t="s">
        <v>70</v>
      </c>
      <c r="C74" s="18"/>
      <c r="D74" s="11">
        <v>0</v>
      </c>
      <c r="E74" s="11">
        <v>0</v>
      </c>
      <c r="F74" s="11">
        <v>0</v>
      </c>
      <c r="G74" s="11">
        <v>1</v>
      </c>
      <c r="H74" s="11">
        <f t="shared" si="10"/>
        <v>1</v>
      </c>
      <c r="I74" s="11">
        <v>0</v>
      </c>
      <c r="J74" s="11">
        <v>0</v>
      </c>
      <c r="K74" s="11">
        <v>0</v>
      </c>
      <c r="L74" s="11">
        <f t="shared" si="8"/>
        <v>1</v>
      </c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>
      <c r="A75" s="18"/>
      <c r="B75" s="19" t="s">
        <v>6</v>
      </c>
      <c r="C75" s="19"/>
      <c r="D75" s="13">
        <f>SUM(D72:D74)</f>
        <v>0</v>
      </c>
      <c r="E75" s="13">
        <f t="shared" ref="E75:G75" si="11">SUM(E72:E74)</f>
        <v>0</v>
      </c>
      <c r="F75" s="13">
        <f t="shared" si="11"/>
        <v>2</v>
      </c>
      <c r="G75" s="13">
        <f t="shared" si="11"/>
        <v>2</v>
      </c>
      <c r="H75" s="13">
        <f>SUM(H72:H74)</f>
        <v>4</v>
      </c>
      <c r="I75" s="13">
        <v>0</v>
      </c>
      <c r="J75" s="13">
        <v>0</v>
      </c>
      <c r="K75" s="13">
        <v>0</v>
      </c>
      <c r="L75" s="13">
        <f t="shared" si="8"/>
        <v>4</v>
      </c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>
      <c r="A76" s="23" t="s">
        <v>71</v>
      </c>
      <c r="B76" s="19"/>
      <c r="C76" s="19"/>
      <c r="D76" s="13">
        <f t="shared" ref="D76:K76" si="12">D75+D71+D63+D53+D49+D28+D27</f>
        <v>0</v>
      </c>
      <c r="E76" s="13">
        <f t="shared" si="12"/>
        <v>40</v>
      </c>
      <c r="F76" s="13">
        <f t="shared" si="12"/>
        <v>131</v>
      </c>
      <c r="G76" s="13">
        <f t="shared" si="12"/>
        <v>189</v>
      </c>
      <c r="H76" s="13">
        <f t="shared" si="12"/>
        <v>360</v>
      </c>
      <c r="I76" s="13">
        <f t="shared" si="12"/>
        <v>4</v>
      </c>
      <c r="J76" s="13">
        <f t="shared" si="12"/>
        <v>6</v>
      </c>
      <c r="K76" s="13">
        <f t="shared" si="12"/>
        <v>55</v>
      </c>
      <c r="L76" s="13">
        <f t="shared" si="8"/>
        <v>425</v>
      </c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14"/>
      <c r="C77" s="15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14"/>
      <c r="C78" s="15"/>
      <c r="E78" s="16"/>
      <c r="F78" s="16"/>
      <c r="G78" s="16"/>
      <c r="H78" s="16"/>
      <c r="I78" s="16"/>
      <c r="J78" s="16"/>
      <c r="K78" s="16"/>
      <c r="L78" s="16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14"/>
      <c r="C79" s="15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14"/>
      <c r="C80" s="15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14"/>
      <c r="C81" s="15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14"/>
      <c r="C82" s="15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>
      <c r="A83" s="14"/>
      <c r="C83" s="15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>
      <c r="A84" s="14"/>
      <c r="C84" s="15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>
      <c r="A85" s="14"/>
      <c r="C85" s="15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14"/>
      <c r="C86" s="15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14"/>
      <c r="C87" s="15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>
      <c r="A88" s="14"/>
      <c r="C88" s="15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>
      <c r="A89" s="14"/>
      <c r="C89" s="15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>
      <c r="A90" s="14"/>
      <c r="C90" s="15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>
      <c r="A91" s="14"/>
      <c r="C91" s="15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>
      <c r="A92" s="14"/>
      <c r="C92" s="15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>
      <c r="A93" s="14"/>
      <c r="C93" s="15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14"/>
      <c r="C94" s="15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>
      <c r="A95" s="14"/>
      <c r="C95" s="15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>
      <c r="A96" s="14"/>
      <c r="C96" s="15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>
      <c r="A97" s="14"/>
      <c r="C97" s="15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>
      <c r="A98" s="14"/>
      <c r="C98" s="15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>
      <c r="A99" s="14"/>
      <c r="C99" s="15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>
      <c r="A100" s="14"/>
      <c r="C100" s="15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14"/>
      <c r="C101" s="15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14"/>
      <c r="C102" s="15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>
      <c r="A103" s="14"/>
      <c r="C103" s="15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>
      <c r="A104" s="14"/>
      <c r="C104" s="15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>
      <c r="A105" s="14"/>
      <c r="C105" s="15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>
      <c r="A106" s="14"/>
      <c r="C106" s="15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>
      <c r="A107" s="14"/>
      <c r="C107" s="15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14"/>
      <c r="C108" s="15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14"/>
      <c r="C109" s="15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>
      <c r="A110" s="14"/>
      <c r="C110" s="15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>
      <c r="A111" s="14"/>
      <c r="C111" s="15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14"/>
      <c r="C112" s="15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14"/>
      <c r="C113" s="15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4"/>
      <c r="C114" s="15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14"/>
      <c r="C115" s="15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>
      <c r="A116" s="14"/>
      <c r="C116" s="15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>
      <c r="A117" s="14"/>
      <c r="C117" s="15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>
      <c r="A118" s="14"/>
      <c r="C118" s="15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14"/>
      <c r="C119" s="15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14"/>
      <c r="C120" s="15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14"/>
      <c r="C121" s="15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14"/>
      <c r="C122" s="15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14"/>
      <c r="C123" s="15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>
      <c r="A124" s="14"/>
      <c r="C124" s="15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>
      <c r="A125" s="14"/>
      <c r="C125" s="15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>
      <c r="A126" s="14"/>
      <c r="C126" s="15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14"/>
      <c r="C127" s="15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14"/>
      <c r="C128" s="15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14"/>
      <c r="C129" s="15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14"/>
      <c r="C130" s="15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14"/>
      <c r="C131" s="15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14"/>
      <c r="C132" s="15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14"/>
      <c r="C133" s="15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>
      <c r="A134" s="14"/>
      <c r="C134" s="15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>
      <c r="A135" s="14"/>
      <c r="C135" s="15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>
      <c r="A136" s="14"/>
      <c r="C136" s="15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>
      <c r="A137" s="14"/>
      <c r="C137" s="15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>
      <c r="A138" s="14"/>
      <c r="C138" s="15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14"/>
      <c r="C139" s="15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14"/>
      <c r="C140" s="15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14"/>
      <c r="C141" s="15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14"/>
      <c r="C142" s="15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4"/>
      <c r="C143" s="15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14"/>
      <c r="C144" s="15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14"/>
      <c r="C145" s="15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14"/>
      <c r="C146" s="15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14"/>
      <c r="C147" s="15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14"/>
      <c r="C148" s="15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>
      <c r="A149" s="14"/>
      <c r="C149" s="15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>
      <c r="A150" s="14"/>
      <c r="C150" s="15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>
      <c r="A151" s="14"/>
      <c r="C151" s="15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>
      <c r="A152" s="14"/>
      <c r="C152" s="15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14"/>
      <c r="C153" s="15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>
      <c r="A154" s="14"/>
      <c r="C154" s="15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14"/>
      <c r="C155" s="15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14"/>
      <c r="C156" s="15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14"/>
      <c r="C157" s="15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14"/>
      <c r="C158" s="15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14"/>
      <c r="C159" s="15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14"/>
      <c r="C160" s="15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14"/>
      <c r="C161" s="15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14"/>
      <c r="C162" s="15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>
      <c r="A163" s="14"/>
      <c r="C163" s="15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>
      <c r="A164" s="14"/>
      <c r="C164" s="15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>
      <c r="A165" s="14"/>
      <c r="C165" s="15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>
      <c r="A166" s="14"/>
      <c r="C166" s="15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>
      <c r="A167" s="14"/>
      <c r="C167" s="15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>
      <c r="A168" s="14"/>
      <c r="C168" s="15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>
      <c r="A169" s="14"/>
      <c r="C169" s="15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>
      <c r="A170" s="14"/>
      <c r="C170" s="15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>
      <c r="A171" s="14"/>
      <c r="C171" s="15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>
      <c r="A172" s="14"/>
      <c r="C172" s="15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>
      <c r="A173" s="14"/>
      <c r="C173" s="15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>
      <c r="A174" s="14"/>
      <c r="C174" s="15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>
      <c r="A175" s="14"/>
      <c r="C175" s="15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>
      <c r="A176" s="14"/>
      <c r="C176" s="15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>
      <c r="A177" s="14"/>
      <c r="C177" s="15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>
      <c r="A178" s="14"/>
      <c r="C178" s="15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>
      <c r="A179" s="14"/>
      <c r="C179" s="15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>
      <c r="A180" s="14"/>
      <c r="C180" s="15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>
      <c r="A181" s="14"/>
      <c r="C181" s="15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>
      <c r="A182" s="14"/>
      <c r="C182" s="15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>
      <c r="A183" s="14"/>
      <c r="C183" s="15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>
      <c r="A184" s="14"/>
      <c r="C184" s="15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>
      <c r="A185" s="14"/>
      <c r="C185" s="15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>
      <c r="A186" s="14"/>
      <c r="C186" s="15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>
      <c r="A187" s="14"/>
      <c r="C187" s="15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>
      <c r="A188" s="14"/>
      <c r="C188" s="15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>
      <c r="A189" s="14"/>
      <c r="C189" s="15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>
      <c r="A190" s="14"/>
      <c r="C190" s="15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>
      <c r="A191" s="14"/>
      <c r="C191" s="15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>
      <c r="A192" s="14"/>
      <c r="C192" s="15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>
      <c r="A193" s="14"/>
      <c r="C193" s="15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>
      <c r="A194" s="14"/>
      <c r="C194" s="15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>
      <c r="A195" s="14"/>
      <c r="C195" s="15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>
      <c r="A196" s="14"/>
      <c r="C196" s="15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>
      <c r="A197" s="14"/>
      <c r="C197" s="15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>
      <c r="A198" s="14"/>
      <c r="C198" s="15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>
      <c r="A199" s="14"/>
      <c r="C199" s="15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>
      <c r="A200" s="14"/>
      <c r="C200" s="15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>
      <c r="A201" s="14"/>
      <c r="C201" s="15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>
      <c r="A202" s="14"/>
      <c r="C202" s="15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>
      <c r="A203" s="14"/>
      <c r="C203" s="15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>
      <c r="A204" s="14"/>
      <c r="C204" s="15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>
      <c r="A205" s="14"/>
      <c r="C205" s="15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>
      <c r="A206" s="14"/>
      <c r="C206" s="15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>
      <c r="A207" s="14"/>
      <c r="C207" s="15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>
      <c r="A208" s="14"/>
      <c r="C208" s="15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>
      <c r="A209" s="14"/>
      <c r="C209" s="15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>
      <c r="A210" s="14"/>
      <c r="C210" s="15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>
      <c r="A211" s="14"/>
      <c r="C211" s="15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>
      <c r="A212" s="14"/>
      <c r="C212" s="15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>
      <c r="A213" s="14"/>
      <c r="C213" s="15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>
      <c r="A214" s="14"/>
      <c r="C214" s="15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>
      <c r="A215" s="14"/>
      <c r="C215" s="15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>
      <c r="A216" s="14"/>
      <c r="C216" s="15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>
      <c r="A217" s="14"/>
      <c r="C217" s="15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>
      <c r="A218" s="14"/>
      <c r="C218" s="15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>
      <c r="A219" s="14"/>
      <c r="C219" s="15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>
      <c r="A220" s="14"/>
      <c r="C220" s="15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>
      <c r="A221" s="14"/>
      <c r="C221" s="15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>
      <c r="A222" s="14"/>
      <c r="C222" s="15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>
      <c r="A223" s="14"/>
      <c r="C223" s="15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>
      <c r="A224" s="14"/>
      <c r="C224" s="15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>
      <c r="A225" s="14"/>
      <c r="C225" s="15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>
      <c r="A226" s="14"/>
      <c r="C226" s="15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>
      <c r="A227" s="14"/>
      <c r="C227" s="15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>
      <c r="A228" s="14"/>
      <c r="C228" s="15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>
      <c r="A229" s="14"/>
      <c r="C229" s="15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>
      <c r="A230" s="14"/>
      <c r="C230" s="15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>
      <c r="A231" s="14"/>
      <c r="C231" s="15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>
      <c r="A232" s="14"/>
      <c r="C232" s="15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>
      <c r="A233" s="14"/>
      <c r="C233" s="15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>
      <c r="A234" s="14"/>
      <c r="C234" s="15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>
      <c r="A235" s="14"/>
      <c r="C235" s="15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>
      <c r="A236" s="14"/>
      <c r="C236" s="15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>
      <c r="A237" s="14"/>
      <c r="C237" s="15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>
      <c r="A238" s="14"/>
      <c r="C238" s="15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>
      <c r="A239" s="14"/>
      <c r="C239" s="15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>
      <c r="A240" s="14"/>
      <c r="C240" s="15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>
      <c r="A241" s="14"/>
      <c r="C241" s="15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>
      <c r="A242" s="14"/>
      <c r="C242" s="15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>
      <c r="A243" s="14"/>
      <c r="C243" s="15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>
      <c r="A244" s="14"/>
      <c r="C244" s="15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>
      <c r="A245" s="14"/>
      <c r="C245" s="15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>
      <c r="A246" s="14"/>
      <c r="C246" s="15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>
      <c r="A247" s="14"/>
      <c r="C247" s="15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>
      <c r="A248" s="14"/>
      <c r="C248" s="15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>
      <c r="A249" s="14"/>
      <c r="C249" s="15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>
      <c r="A250" s="14"/>
      <c r="C250" s="15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>
      <c r="A251" s="14"/>
      <c r="C251" s="15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>
      <c r="A252" s="14"/>
      <c r="C252" s="15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>
      <c r="A253" s="14"/>
      <c r="C253" s="15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>
      <c r="A254" s="14"/>
      <c r="C254" s="15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>
      <c r="A255" s="14"/>
      <c r="C255" s="15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>
      <c r="A256" s="14"/>
      <c r="C256" s="15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>
      <c r="A257" s="14"/>
      <c r="C257" s="15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>
      <c r="A258" s="14"/>
      <c r="C258" s="15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>
      <c r="A259" s="14"/>
      <c r="C259" s="15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>
      <c r="A260" s="14"/>
      <c r="C260" s="15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>
      <c r="A261" s="14"/>
      <c r="C261" s="15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>
      <c r="A262" s="14"/>
      <c r="C262" s="15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>
      <c r="A263" s="14"/>
      <c r="C263" s="15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>
      <c r="A264" s="14"/>
      <c r="C264" s="15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>
      <c r="A265" s="14"/>
      <c r="C265" s="15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>
      <c r="A266" s="14"/>
      <c r="C266" s="15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>
      <c r="A267" s="14"/>
      <c r="C267" s="15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>
      <c r="A268" s="14"/>
      <c r="C268" s="15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>
      <c r="A269" s="14"/>
      <c r="C269" s="15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>
      <c r="A270" s="14"/>
      <c r="C270" s="15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>
      <c r="A271" s="14"/>
      <c r="C271" s="15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>
      <c r="A272" s="14"/>
      <c r="C272" s="15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>
      <c r="A273" s="14"/>
      <c r="C273" s="15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>
      <c r="A274" s="14"/>
      <c r="C274" s="15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>
      <c r="A275" s="14"/>
      <c r="C275" s="15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>
      <c r="A276" s="14"/>
      <c r="C276" s="15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>
      <c r="A277" s="14"/>
      <c r="C277" s="15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>
      <c r="A278" s="14"/>
      <c r="C278" s="15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>
      <c r="A279" s="14"/>
      <c r="C279" s="15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>
      <c r="A280" s="14"/>
      <c r="C280" s="15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>
      <c r="A281" s="14"/>
      <c r="C281" s="15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>
      <c r="A282" s="14"/>
      <c r="C282" s="15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>
      <c r="A283" s="14"/>
      <c r="C283" s="15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>
      <c r="A284" s="14"/>
      <c r="C284" s="15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>
      <c r="A285" s="14"/>
      <c r="C285" s="15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>
      <c r="A286" s="14"/>
      <c r="C286" s="15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>
      <c r="A287" s="14"/>
      <c r="C287" s="15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>
      <c r="A288" s="14"/>
      <c r="C288" s="15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>
      <c r="A289" s="14"/>
      <c r="C289" s="15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>
      <c r="A290" s="14"/>
      <c r="C290" s="15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>
      <c r="A291" s="14"/>
      <c r="C291" s="15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>
      <c r="A292" s="14"/>
      <c r="C292" s="15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>
      <c r="A293" s="14"/>
      <c r="C293" s="15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>
      <c r="A294" s="14"/>
      <c r="C294" s="15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>
      <c r="A295" s="14"/>
      <c r="C295" s="15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>
      <c r="A296" s="14"/>
      <c r="C296" s="15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>
      <c r="A297" s="14"/>
      <c r="C297" s="15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>
      <c r="A298" s="14"/>
      <c r="C298" s="15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>
      <c r="A299" s="14"/>
      <c r="C299" s="15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>
      <c r="A300" s="14"/>
      <c r="C300" s="15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>
      <c r="A301" s="14"/>
      <c r="C301" s="15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>
      <c r="A302" s="14"/>
      <c r="C302" s="15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>
      <c r="A303" s="14"/>
      <c r="C303" s="15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>
      <c r="A304" s="14"/>
      <c r="C304" s="15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>
      <c r="A305" s="14"/>
      <c r="C305" s="15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>
      <c r="A306" s="14"/>
      <c r="C306" s="15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>
      <c r="A307" s="14"/>
      <c r="C307" s="15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>
      <c r="A308" s="14"/>
      <c r="C308" s="15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>
      <c r="A309" s="14"/>
      <c r="C309" s="15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>
      <c r="A310" s="14"/>
      <c r="C310" s="15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>
      <c r="A311" s="14"/>
      <c r="C311" s="15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>
      <c r="A312" s="14"/>
      <c r="C312" s="15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>
      <c r="A313" s="14"/>
      <c r="C313" s="15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>
      <c r="A314" s="14"/>
      <c r="C314" s="15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>
      <c r="A315" s="14"/>
      <c r="C315" s="15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>
      <c r="A316" s="14"/>
      <c r="C316" s="15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>
      <c r="A317" s="14"/>
      <c r="C317" s="15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>
      <c r="A318" s="14"/>
      <c r="C318" s="15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>
      <c r="A319" s="14"/>
      <c r="C319" s="15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>
      <c r="A320" s="14"/>
      <c r="C320" s="15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>
      <c r="A321" s="14"/>
      <c r="C321" s="15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>
      <c r="A322" s="14"/>
      <c r="C322" s="15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>
      <c r="A323" s="14"/>
      <c r="C323" s="15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>
      <c r="A324" s="14"/>
      <c r="C324" s="15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>
      <c r="A325" s="14"/>
      <c r="C325" s="15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>
      <c r="A326" s="14"/>
      <c r="C326" s="15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>
      <c r="A327" s="14"/>
      <c r="C327" s="15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>
      <c r="A328" s="14"/>
      <c r="C328" s="15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>
      <c r="A329" s="14"/>
      <c r="C329" s="15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>
      <c r="A330" s="14"/>
      <c r="C330" s="15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>
      <c r="A331" s="14"/>
      <c r="C331" s="15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>
      <c r="A332" s="14"/>
      <c r="C332" s="15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>
      <c r="A333" s="14"/>
      <c r="C333" s="15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>
      <c r="A334" s="14"/>
      <c r="C334" s="15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>
      <c r="A335" s="14"/>
      <c r="C335" s="15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>
      <c r="A336" s="14"/>
      <c r="C336" s="15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>
      <c r="A337" s="14"/>
      <c r="C337" s="15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>
      <c r="A338" s="14"/>
      <c r="C338" s="15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>
      <c r="A339" s="14"/>
      <c r="C339" s="15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>
      <c r="A340" s="14"/>
      <c r="C340" s="15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>
      <c r="A341" s="14"/>
      <c r="C341" s="15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>
      <c r="A342" s="14"/>
      <c r="C342" s="15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>
      <c r="A343" s="14"/>
      <c r="C343" s="15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>
      <c r="A344" s="14"/>
      <c r="C344" s="15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>
      <c r="A345" s="14"/>
      <c r="C345" s="15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>
      <c r="A346" s="14"/>
      <c r="C346" s="15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>
      <c r="A347" s="14"/>
      <c r="C347" s="15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>
      <c r="A348" s="14"/>
      <c r="C348" s="15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>
      <c r="A349" s="14"/>
      <c r="C349" s="15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>
      <c r="A350" s="14"/>
      <c r="C350" s="15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>
      <c r="A351" s="14"/>
      <c r="C351" s="15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>
      <c r="A352" s="14"/>
      <c r="C352" s="15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>
      <c r="A353" s="14"/>
      <c r="C353" s="15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>
      <c r="A354" s="14"/>
      <c r="C354" s="15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>
      <c r="A355" s="14"/>
      <c r="C355" s="15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>
      <c r="A356" s="14"/>
      <c r="C356" s="15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>
      <c r="A357" s="14"/>
      <c r="C357" s="15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>
      <c r="A358" s="14"/>
      <c r="C358" s="15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>
      <c r="A359" s="14"/>
      <c r="C359" s="15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>
      <c r="A360" s="14"/>
      <c r="C360" s="15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>
      <c r="A361" s="14"/>
      <c r="C361" s="15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>
      <c r="A362" s="14"/>
      <c r="C362" s="15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>
      <c r="A363" s="14"/>
      <c r="C363" s="15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>
      <c r="A364" s="14"/>
      <c r="C364" s="15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>
      <c r="A365" s="14"/>
      <c r="C365" s="15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>
      <c r="A366" s="14"/>
      <c r="C366" s="15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>
      <c r="A367" s="14"/>
      <c r="C367" s="15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>
      <c r="A368" s="14"/>
      <c r="C368" s="15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>
      <c r="A369" s="14"/>
      <c r="C369" s="15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>
      <c r="A370" s="14"/>
      <c r="C370" s="15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>
      <c r="A371" s="14"/>
      <c r="C371" s="15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>
      <c r="A372" s="14"/>
      <c r="C372" s="15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>
      <c r="A373" s="14"/>
      <c r="C373" s="15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>
      <c r="A374" s="14"/>
      <c r="C374" s="15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>
      <c r="A375" s="14"/>
      <c r="C375" s="15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>
      <c r="A376" s="14"/>
      <c r="C376" s="15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>
      <c r="A377" s="14"/>
      <c r="C377" s="15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>
      <c r="A378" s="14"/>
      <c r="C378" s="15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>
      <c r="A379" s="14"/>
      <c r="C379" s="15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>
      <c r="A380" s="14"/>
      <c r="C380" s="15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>
      <c r="A381" s="14"/>
      <c r="C381" s="15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>
      <c r="A382" s="14"/>
      <c r="C382" s="15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>
      <c r="A383" s="14"/>
      <c r="C383" s="15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>
      <c r="A384" s="14"/>
      <c r="C384" s="15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>
      <c r="A385" s="14"/>
      <c r="C385" s="15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>
      <c r="A386" s="14"/>
      <c r="C386" s="15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>
      <c r="A387" s="14"/>
      <c r="C387" s="15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>
      <c r="A388" s="14"/>
      <c r="C388" s="15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>
      <c r="A389" s="14"/>
      <c r="C389" s="15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>
      <c r="A390" s="14"/>
      <c r="C390" s="15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>
      <c r="A391" s="14"/>
      <c r="C391" s="15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>
      <c r="A392" s="14"/>
      <c r="C392" s="15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>
      <c r="A393" s="14"/>
      <c r="C393" s="15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>
      <c r="A394" s="14"/>
      <c r="C394" s="15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>
      <c r="A395" s="14"/>
      <c r="C395" s="15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>
      <c r="A396" s="14"/>
      <c r="C396" s="15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>
      <c r="A397" s="14"/>
      <c r="C397" s="15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>
      <c r="A398" s="14"/>
      <c r="C398" s="15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>
      <c r="A399" s="14"/>
      <c r="C399" s="15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>
      <c r="A400" s="14"/>
      <c r="C400" s="15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>
      <c r="A401" s="14"/>
      <c r="C401" s="15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>
      <c r="A402" s="14"/>
      <c r="C402" s="15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>
      <c r="A403" s="14"/>
      <c r="C403" s="15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>
      <c r="A404" s="14"/>
      <c r="C404" s="15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>
      <c r="A405" s="14"/>
      <c r="C405" s="15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>
      <c r="A406" s="14"/>
      <c r="C406" s="15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>
      <c r="A407" s="14"/>
      <c r="C407" s="15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>
      <c r="A408" s="14"/>
      <c r="C408" s="15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>
      <c r="A409" s="14"/>
      <c r="C409" s="15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>
      <c r="A410" s="14"/>
      <c r="C410" s="15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>
      <c r="A411" s="14"/>
      <c r="C411" s="15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>
      <c r="A412" s="14"/>
      <c r="C412" s="15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>
      <c r="A413" s="14"/>
      <c r="C413" s="15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>
      <c r="A414" s="14"/>
      <c r="C414" s="15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>
      <c r="A415" s="14"/>
      <c r="C415" s="15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>
      <c r="A416" s="14"/>
      <c r="C416" s="15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>
      <c r="A417" s="14"/>
      <c r="C417" s="15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>
      <c r="A418" s="14"/>
      <c r="C418" s="15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>
      <c r="A419" s="14"/>
      <c r="C419" s="15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>
      <c r="A420" s="14"/>
      <c r="C420" s="15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>
      <c r="A421" s="14"/>
      <c r="C421" s="15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>
      <c r="A422" s="14"/>
      <c r="C422" s="15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>
      <c r="A423" s="14"/>
      <c r="C423" s="15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>
      <c r="A424" s="14"/>
      <c r="C424" s="15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>
      <c r="A425" s="14"/>
      <c r="C425" s="15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>
      <c r="A426" s="14"/>
      <c r="C426" s="15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>
      <c r="A427" s="14"/>
      <c r="C427" s="15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>
      <c r="A428" s="14"/>
      <c r="C428" s="15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>
      <c r="A429" s="14"/>
      <c r="C429" s="15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>
      <c r="A430" s="14"/>
      <c r="C430" s="15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>
      <c r="A431" s="14"/>
      <c r="C431" s="15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>
      <c r="A432" s="14"/>
      <c r="C432" s="15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>
      <c r="A433" s="14"/>
      <c r="C433" s="15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>
      <c r="A434" s="14"/>
      <c r="C434" s="15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>
      <c r="A435" s="14"/>
      <c r="C435" s="15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>
      <c r="A436" s="14"/>
      <c r="C436" s="15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>
      <c r="A437" s="14"/>
      <c r="C437" s="15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>
      <c r="A438" s="14"/>
      <c r="C438" s="15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>
      <c r="A439" s="14"/>
      <c r="C439" s="15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>
      <c r="A440" s="14"/>
      <c r="C440" s="15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>
      <c r="A441" s="14"/>
      <c r="C441" s="15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>
      <c r="A442" s="14"/>
      <c r="C442" s="15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>
      <c r="A443" s="14"/>
      <c r="C443" s="15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>
      <c r="A444" s="14"/>
      <c r="C444" s="15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>
      <c r="A445" s="14"/>
      <c r="C445" s="15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>
      <c r="A446" s="14"/>
      <c r="C446" s="15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>
      <c r="A447" s="14"/>
      <c r="C447" s="15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>
      <c r="A448" s="14"/>
      <c r="C448" s="15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>
      <c r="A449" s="14"/>
      <c r="C449" s="15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>
      <c r="A450" s="14"/>
      <c r="C450" s="15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>
      <c r="A451" s="14"/>
      <c r="C451" s="15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>
      <c r="A452" s="14"/>
      <c r="C452" s="15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>
      <c r="A453" s="14"/>
      <c r="C453" s="15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>
      <c r="A454" s="14"/>
      <c r="C454" s="15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>
      <c r="A455" s="14"/>
      <c r="C455" s="15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>
      <c r="A456" s="14"/>
      <c r="C456" s="15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>
      <c r="A457" s="14"/>
      <c r="C457" s="15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>
      <c r="A458" s="14"/>
      <c r="C458" s="15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>
      <c r="A459" s="14"/>
      <c r="C459" s="15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>
      <c r="A460" s="14"/>
      <c r="C460" s="15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>
      <c r="A461" s="14"/>
      <c r="C461" s="15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>
      <c r="A462" s="14"/>
      <c r="C462" s="15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>
      <c r="A463" s="14"/>
      <c r="C463" s="15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>
      <c r="A464" s="14"/>
      <c r="C464" s="15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>
      <c r="A465" s="14"/>
      <c r="C465" s="15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>
      <c r="A466" s="14"/>
      <c r="C466" s="15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>
      <c r="A467" s="14"/>
      <c r="C467" s="15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>
      <c r="A468" s="14"/>
      <c r="C468" s="15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>
      <c r="A469" s="14"/>
      <c r="C469" s="15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>
      <c r="A470" s="14"/>
      <c r="C470" s="15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>
      <c r="A471" s="14"/>
      <c r="C471" s="15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>
      <c r="A472" s="14"/>
      <c r="C472" s="15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>
      <c r="A473" s="14"/>
      <c r="C473" s="15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>
      <c r="A474" s="14"/>
      <c r="C474" s="15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>
      <c r="A475" s="14"/>
      <c r="C475" s="15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>
      <c r="A476" s="14"/>
      <c r="C476" s="15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>
      <c r="A477" s="14"/>
      <c r="C477" s="15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>
      <c r="A478" s="14"/>
      <c r="C478" s="15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>
      <c r="A479" s="14"/>
      <c r="C479" s="15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>
      <c r="A480" s="14"/>
      <c r="C480" s="15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>
      <c r="A481" s="14"/>
      <c r="C481" s="15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>
      <c r="A482" s="14"/>
      <c r="C482" s="15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>
      <c r="A483" s="14"/>
      <c r="C483" s="15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>
      <c r="A484" s="14"/>
      <c r="C484" s="15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>
      <c r="A485" s="14"/>
      <c r="C485" s="15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>
      <c r="A486" s="14"/>
      <c r="C486" s="15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>
      <c r="A487" s="14"/>
      <c r="C487" s="15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>
      <c r="A488" s="14"/>
      <c r="C488" s="15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>
      <c r="A489" s="14"/>
      <c r="C489" s="15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>
      <c r="A490" s="14"/>
      <c r="C490" s="15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>
      <c r="A491" s="14"/>
      <c r="C491" s="15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>
      <c r="A492" s="14"/>
      <c r="C492" s="15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>
      <c r="A493" s="14"/>
      <c r="C493" s="15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>
      <c r="A494" s="14"/>
      <c r="C494" s="15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>
      <c r="A495" s="14"/>
      <c r="C495" s="15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>
      <c r="A496" s="14"/>
      <c r="C496" s="15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>
      <c r="A497" s="14"/>
      <c r="C497" s="15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>
      <c r="A498" s="14"/>
      <c r="C498" s="15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>
      <c r="A499" s="14"/>
      <c r="C499" s="15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>
      <c r="A500" s="14"/>
      <c r="C500" s="15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>
      <c r="A501" s="14"/>
      <c r="C501" s="15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>
      <c r="A502" s="14"/>
      <c r="C502" s="15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>
      <c r="A503" s="14"/>
      <c r="C503" s="15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>
      <c r="A504" s="14"/>
      <c r="C504" s="15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>
      <c r="A505" s="14"/>
      <c r="C505" s="15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>
      <c r="A506" s="14"/>
      <c r="C506" s="15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>
      <c r="A507" s="14"/>
      <c r="C507" s="15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>
      <c r="A508" s="14"/>
      <c r="C508" s="15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>
      <c r="A509" s="14"/>
      <c r="C509" s="15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>
      <c r="A510" s="14"/>
      <c r="C510" s="15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>
      <c r="A511" s="14"/>
      <c r="C511" s="15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>
      <c r="A512" s="14"/>
      <c r="C512" s="15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>
      <c r="A513" s="14"/>
      <c r="C513" s="15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>
      <c r="A514" s="14"/>
      <c r="C514" s="15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>
      <c r="A515" s="14"/>
      <c r="C515" s="15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>
      <c r="A516" s="14"/>
      <c r="C516" s="15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>
      <c r="A517" s="14"/>
      <c r="C517" s="15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>
      <c r="A518" s="14"/>
      <c r="C518" s="15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>
      <c r="A519" s="14"/>
      <c r="C519" s="15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>
      <c r="A520" s="14"/>
      <c r="C520" s="15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>
      <c r="A521" s="14"/>
      <c r="C521" s="15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>
      <c r="A522" s="14"/>
      <c r="C522" s="15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>
      <c r="A523" s="14"/>
      <c r="C523" s="15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>
      <c r="A524" s="14"/>
      <c r="C524" s="15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>
      <c r="A525" s="14"/>
      <c r="C525" s="15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>
      <c r="A526" s="14"/>
      <c r="C526" s="15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>
      <c r="A527" s="14"/>
      <c r="C527" s="15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>
      <c r="A528" s="14"/>
      <c r="C528" s="15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>
      <c r="A529" s="14"/>
      <c r="C529" s="15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>
      <c r="A530" s="14"/>
      <c r="C530" s="15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>
      <c r="A531" s="14"/>
      <c r="C531" s="15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>
      <c r="A532" s="14"/>
      <c r="C532" s="15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>
      <c r="A533" s="14"/>
      <c r="C533" s="15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>
      <c r="A534" s="14"/>
      <c r="C534" s="15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>
      <c r="A535" s="14"/>
      <c r="C535" s="15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>
      <c r="A536" s="14"/>
      <c r="C536" s="15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>
      <c r="A537" s="14"/>
      <c r="C537" s="15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>
      <c r="A538" s="14"/>
      <c r="C538" s="15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>
      <c r="A539" s="14"/>
      <c r="C539" s="15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>
      <c r="A540" s="14"/>
      <c r="C540" s="15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>
      <c r="A541" s="14"/>
      <c r="C541" s="15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>
      <c r="A542" s="14"/>
      <c r="C542" s="15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>
      <c r="A543" s="14"/>
      <c r="C543" s="15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>
      <c r="A544" s="14"/>
      <c r="C544" s="15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>
      <c r="A545" s="14"/>
      <c r="C545" s="15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>
      <c r="A546" s="14"/>
      <c r="C546" s="15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>
      <c r="A547" s="14"/>
      <c r="C547" s="15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>
      <c r="A548" s="14"/>
      <c r="C548" s="15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>
      <c r="A549" s="14"/>
      <c r="C549" s="15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>
      <c r="A550" s="14"/>
      <c r="C550" s="15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>
      <c r="A551" s="14"/>
      <c r="C551" s="15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>
      <c r="A552" s="14"/>
      <c r="C552" s="15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>
      <c r="A553" s="14"/>
      <c r="C553" s="15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>
      <c r="A554" s="14"/>
      <c r="C554" s="15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>
      <c r="A555" s="14"/>
      <c r="C555" s="15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>
      <c r="A556" s="14"/>
      <c r="C556" s="15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>
      <c r="A557" s="14"/>
      <c r="C557" s="15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>
      <c r="A558" s="14"/>
      <c r="C558" s="15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>
      <c r="A559" s="14"/>
      <c r="C559" s="15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>
      <c r="A560" s="14"/>
      <c r="C560" s="15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>
      <c r="A561" s="14"/>
      <c r="C561" s="15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>
      <c r="A562" s="14"/>
      <c r="C562" s="15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>
      <c r="A563" s="14"/>
      <c r="C563" s="15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>
      <c r="A564" s="14"/>
      <c r="C564" s="15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>
      <c r="A565" s="14"/>
      <c r="C565" s="15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>
      <c r="A566" s="14"/>
      <c r="C566" s="15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>
      <c r="A567" s="14"/>
      <c r="C567" s="15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>
      <c r="A568" s="14"/>
      <c r="C568" s="15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>
      <c r="A569" s="14"/>
      <c r="C569" s="15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>
      <c r="A570" s="14"/>
      <c r="C570" s="15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>
      <c r="A571" s="14"/>
      <c r="C571" s="15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>
      <c r="A572" s="14"/>
      <c r="C572" s="15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>
      <c r="A573" s="14"/>
      <c r="C573" s="15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>
      <c r="A574" s="14"/>
      <c r="C574" s="15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>
      <c r="A575" s="14"/>
      <c r="C575" s="15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>
      <c r="A576" s="14"/>
      <c r="C576" s="15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>
      <c r="A577" s="14"/>
      <c r="C577" s="15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>
      <c r="A578" s="14"/>
      <c r="C578" s="15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>
      <c r="A579" s="14"/>
      <c r="C579" s="15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>
      <c r="A580" s="14"/>
      <c r="C580" s="15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>
      <c r="A581" s="14"/>
      <c r="C581" s="15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>
      <c r="A582" s="14"/>
      <c r="C582" s="15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>
      <c r="A583" s="14"/>
      <c r="C583" s="15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>
      <c r="A584" s="14"/>
      <c r="C584" s="15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>
      <c r="A585" s="14"/>
      <c r="C585" s="15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>
      <c r="A586" s="14"/>
      <c r="C586" s="15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>
      <c r="A587" s="14"/>
      <c r="C587" s="15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>
      <c r="A588" s="14"/>
      <c r="C588" s="15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>
      <c r="A589" s="14"/>
      <c r="C589" s="15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>
      <c r="A590" s="14"/>
      <c r="C590" s="15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>
      <c r="A591" s="14"/>
      <c r="C591" s="15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>
      <c r="A592" s="14"/>
      <c r="C592" s="15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>
      <c r="A593" s="14"/>
      <c r="C593" s="15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>
      <c r="A594" s="14"/>
      <c r="C594" s="15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>
      <c r="A595" s="14"/>
      <c r="C595" s="15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>
      <c r="A596" s="14"/>
      <c r="C596" s="15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>
      <c r="A597" s="14"/>
      <c r="C597" s="15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>
      <c r="A598" s="14"/>
      <c r="C598" s="15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>
      <c r="A599" s="14"/>
      <c r="C599" s="15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>
      <c r="A600" s="14"/>
      <c r="C600" s="15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>
      <c r="A601" s="14"/>
      <c r="C601" s="15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>
      <c r="A602" s="14"/>
      <c r="C602" s="15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>
      <c r="A603" s="14"/>
      <c r="C603" s="15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>
      <c r="A604" s="14"/>
      <c r="C604" s="15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>
      <c r="A605" s="14"/>
      <c r="C605" s="15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>
      <c r="A606" s="14"/>
      <c r="C606" s="15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>
      <c r="A607" s="14"/>
      <c r="C607" s="15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>
      <c r="A608" s="14"/>
      <c r="C608" s="15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>
      <c r="A609" s="14"/>
      <c r="C609" s="15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>
      <c r="A610" s="14"/>
      <c r="C610" s="15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>
      <c r="A611" s="14"/>
      <c r="C611" s="15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>
      <c r="A612" s="14"/>
      <c r="C612" s="15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>
      <c r="A613" s="14"/>
      <c r="C613" s="15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>
      <c r="A614" s="14"/>
      <c r="C614" s="15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>
      <c r="A615" s="14"/>
      <c r="C615" s="15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>
      <c r="A616" s="14"/>
      <c r="C616" s="15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>
      <c r="A617" s="14"/>
      <c r="C617" s="15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>
      <c r="A618" s="14"/>
      <c r="C618" s="15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>
      <c r="A619" s="14"/>
      <c r="C619" s="15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>
      <c r="A620" s="14"/>
      <c r="C620" s="15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>
      <c r="A621" s="14"/>
      <c r="C621" s="15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>
      <c r="A622" s="14"/>
      <c r="C622" s="15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>
      <c r="A623" s="14"/>
      <c r="C623" s="15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>
      <c r="A624" s="14"/>
      <c r="C624" s="15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>
      <c r="A625" s="14"/>
      <c r="C625" s="15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>
      <c r="A626" s="14"/>
      <c r="C626" s="15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>
      <c r="A627" s="14"/>
      <c r="C627" s="15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>
      <c r="A628" s="14"/>
      <c r="C628" s="15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>
      <c r="A629" s="14"/>
      <c r="C629" s="15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>
      <c r="A630" s="14"/>
      <c r="C630" s="15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>
      <c r="A631" s="14"/>
      <c r="C631" s="15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>
      <c r="A632" s="14"/>
      <c r="C632" s="15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>
      <c r="A633" s="14"/>
      <c r="C633" s="15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>
      <c r="A634" s="14"/>
      <c r="C634" s="15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>
      <c r="A635" s="14"/>
      <c r="C635" s="15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>
      <c r="A636" s="14"/>
      <c r="C636" s="15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>
      <c r="A637" s="14"/>
      <c r="C637" s="15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>
      <c r="A638" s="14"/>
      <c r="C638" s="15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>
      <c r="A639" s="14"/>
      <c r="C639" s="15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>
      <c r="A640" s="14"/>
      <c r="C640" s="15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>
      <c r="A641" s="14"/>
      <c r="C641" s="15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>
      <c r="A642" s="14"/>
      <c r="C642" s="15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>
      <c r="A643" s="14"/>
      <c r="C643" s="15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>
      <c r="A644" s="14"/>
      <c r="C644" s="15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>
      <c r="A645" s="14"/>
      <c r="C645" s="15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>
      <c r="A646" s="14"/>
      <c r="C646" s="15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>
      <c r="A647" s="14"/>
      <c r="C647" s="15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>
      <c r="A648" s="14"/>
      <c r="C648" s="15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>
      <c r="A649" s="14"/>
      <c r="C649" s="15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>
      <c r="A650" s="14"/>
      <c r="C650" s="15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>
      <c r="A651" s="14"/>
      <c r="C651" s="15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>
      <c r="A652" s="14"/>
      <c r="C652" s="15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>
      <c r="A653" s="14"/>
      <c r="C653" s="15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>
      <c r="A654" s="14"/>
      <c r="C654" s="15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>
      <c r="A655" s="14"/>
      <c r="C655" s="15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>
      <c r="A656" s="14"/>
      <c r="C656" s="15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>
      <c r="A657" s="14"/>
      <c r="C657" s="15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>
      <c r="A658" s="14"/>
      <c r="C658" s="15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>
      <c r="A659" s="14"/>
      <c r="C659" s="15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>
      <c r="A660" s="14"/>
      <c r="C660" s="15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>
      <c r="A661" s="14"/>
      <c r="C661" s="15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>
      <c r="A662" s="14"/>
      <c r="C662" s="15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>
      <c r="A663" s="14"/>
      <c r="C663" s="15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>
      <c r="A664" s="14"/>
      <c r="C664" s="15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>
      <c r="A665" s="14"/>
      <c r="C665" s="15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>
      <c r="A666" s="14"/>
      <c r="C666" s="15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>
      <c r="A667" s="14"/>
      <c r="C667" s="15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>
      <c r="A668" s="14"/>
      <c r="C668" s="15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>
      <c r="A669" s="14"/>
      <c r="C669" s="15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>
      <c r="A670" s="14"/>
      <c r="C670" s="15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>
      <c r="A671" s="14"/>
      <c r="C671" s="15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>
      <c r="A672" s="14"/>
      <c r="C672" s="15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>
      <c r="A673" s="14"/>
      <c r="C673" s="15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>
      <c r="A674" s="14"/>
      <c r="C674" s="15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>
      <c r="A675" s="14"/>
      <c r="C675" s="15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>
      <c r="A676" s="14"/>
      <c r="C676" s="15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>
      <c r="A677" s="14"/>
      <c r="C677" s="15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>
      <c r="A678" s="14"/>
      <c r="C678" s="15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>
      <c r="A679" s="14"/>
      <c r="C679" s="15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>
      <c r="A680" s="14"/>
      <c r="C680" s="15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>
      <c r="A681" s="14"/>
      <c r="C681" s="15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>
      <c r="A682" s="14"/>
      <c r="C682" s="15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>
      <c r="A683" s="14"/>
      <c r="C683" s="15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>
      <c r="A684" s="14"/>
      <c r="C684" s="15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>
      <c r="A685" s="14"/>
      <c r="C685" s="15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>
      <c r="A686" s="14"/>
      <c r="C686" s="15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>
      <c r="A687" s="14"/>
      <c r="C687" s="15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>
      <c r="A688" s="14"/>
      <c r="C688" s="15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>
      <c r="A689" s="14"/>
      <c r="C689" s="15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>
      <c r="A690" s="14"/>
      <c r="C690" s="15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>
      <c r="A691" s="14"/>
      <c r="C691" s="15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>
      <c r="A692" s="14"/>
      <c r="C692" s="15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>
      <c r="A693" s="14"/>
      <c r="C693" s="15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>
      <c r="A694" s="14"/>
      <c r="C694" s="15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>
      <c r="A695" s="14"/>
      <c r="C695" s="15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>
      <c r="A696" s="14"/>
      <c r="C696" s="15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>
      <c r="A697" s="14"/>
      <c r="C697" s="15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>
      <c r="A698" s="14"/>
      <c r="C698" s="15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>
      <c r="A699" s="14"/>
      <c r="C699" s="15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>
      <c r="A700" s="14"/>
      <c r="C700" s="15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>
      <c r="A701" s="14"/>
      <c r="C701" s="15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>
      <c r="A702" s="14"/>
      <c r="C702" s="15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>
      <c r="A703" s="14"/>
      <c r="C703" s="15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>
      <c r="A704" s="14"/>
      <c r="C704" s="15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>
      <c r="A705" s="14"/>
      <c r="C705" s="15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>
      <c r="A706" s="14"/>
      <c r="C706" s="15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>
      <c r="A707" s="14"/>
      <c r="C707" s="15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>
      <c r="A708" s="14"/>
      <c r="C708" s="15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>
      <c r="A709" s="14"/>
      <c r="C709" s="15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>
      <c r="A710" s="14"/>
      <c r="C710" s="15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>
      <c r="A711" s="14"/>
      <c r="C711" s="15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>
      <c r="A712" s="14"/>
      <c r="C712" s="15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>
      <c r="A713" s="14"/>
      <c r="C713" s="15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>
      <c r="A714" s="14"/>
      <c r="C714" s="15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>
      <c r="A715" s="14"/>
      <c r="C715" s="15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>
      <c r="A716" s="14"/>
      <c r="C716" s="15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>
      <c r="A717" s="14"/>
      <c r="C717" s="15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>
      <c r="A718" s="14"/>
      <c r="C718" s="15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>
      <c r="A719" s="14"/>
      <c r="C719" s="15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>
      <c r="A720" s="14"/>
      <c r="C720" s="15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>
      <c r="A721" s="14"/>
      <c r="C721" s="15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>
      <c r="A722" s="14"/>
      <c r="C722" s="15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>
      <c r="A723" s="14"/>
      <c r="C723" s="15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>
      <c r="A724" s="14"/>
      <c r="C724" s="15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>
      <c r="A725" s="14"/>
      <c r="C725" s="15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>
      <c r="A726" s="14"/>
      <c r="C726" s="15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>
      <c r="A727" s="14"/>
      <c r="C727" s="15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>
      <c r="A728" s="14"/>
      <c r="C728" s="15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>
      <c r="A729" s="14"/>
      <c r="C729" s="15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>
      <c r="A730" s="14"/>
      <c r="C730" s="15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>
      <c r="A731" s="14"/>
      <c r="C731" s="15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>
      <c r="A732" s="14"/>
      <c r="C732" s="15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>
      <c r="A733" s="14"/>
      <c r="C733" s="15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>
      <c r="A734" s="14"/>
      <c r="C734" s="15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>
      <c r="A735" s="14"/>
      <c r="C735" s="15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>
      <c r="A736" s="14"/>
      <c r="C736" s="15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>
      <c r="A737" s="14"/>
      <c r="C737" s="15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>
      <c r="A738" s="14"/>
      <c r="C738" s="15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>
      <c r="A739" s="14"/>
      <c r="C739" s="15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>
      <c r="A740" s="14"/>
      <c r="C740" s="15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>
      <c r="A741" s="14"/>
      <c r="C741" s="15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>
      <c r="A742" s="14"/>
      <c r="C742" s="15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>
      <c r="A743" s="14"/>
      <c r="C743" s="15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>
      <c r="A744" s="14"/>
      <c r="C744" s="15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>
      <c r="A745" s="14"/>
      <c r="C745" s="15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>
      <c r="A746" s="14"/>
      <c r="C746" s="15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>
      <c r="A747" s="14"/>
      <c r="C747" s="15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>
      <c r="A748" s="14"/>
      <c r="C748" s="15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>
      <c r="A749" s="14"/>
      <c r="C749" s="15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>
      <c r="A750" s="14"/>
      <c r="C750" s="15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>
      <c r="A751" s="14"/>
      <c r="C751" s="15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>
      <c r="A752" s="14"/>
      <c r="C752" s="15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>
      <c r="A753" s="14"/>
      <c r="C753" s="15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>
      <c r="A754" s="14"/>
      <c r="C754" s="15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>
      <c r="A755" s="14"/>
      <c r="C755" s="15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>
      <c r="A756" s="14"/>
      <c r="C756" s="15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>
      <c r="A757" s="14"/>
      <c r="C757" s="15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>
      <c r="A758" s="14"/>
      <c r="C758" s="15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>
      <c r="A759" s="14"/>
      <c r="C759" s="15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>
      <c r="A760" s="14"/>
      <c r="C760" s="15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>
      <c r="A761" s="14"/>
      <c r="C761" s="15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>
      <c r="A762" s="14"/>
      <c r="C762" s="15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>
      <c r="A763" s="14"/>
      <c r="C763" s="15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>
      <c r="A764" s="14"/>
      <c r="C764" s="15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>
      <c r="A765" s="14"/>
      <c r="C765" s="15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>
      <c r="A766" s="14"/>
      <c r="C766" s="15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>
      <c r="A767" s="14"/>
      <c r="C767" s="15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>
      <c r="A768" s="14"/>
      <c r="C768" s="15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>
      <c r="A769" s="14"/>
      <c r="C769" s="15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>
      <c r="A770" s="14"/>
      <c r="C770" s="15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>
      <c r="A771" s="14"/>
      <c r="C771" s="15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>
      <c r="A772" s="14"/>
      <c r="C772" s="15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>
      <c r="A773" s="14"/>
      <c r="C773" s="15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>
      <c r="A774" s="14"/>
      <c r="C774" s="15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>
      <c r="A775" s="14"/>
      <c r="C775" s="15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>
      <c r="A776" s="14"/>
      <c r="C776" s="15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>
      <c r="A777" s="14"/>
      <c r="C777" s="15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>
      <c r="A778" s="14"/>
      <c r="C778" s="15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>
      <c r="A779" s="14"/>
      <c r="C779" s="15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>
      <c r="A780" s="14"/>
      <c r="C780" s="15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>
      <c r="A781" s="14"/>
      <c r="C781" s="15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>
      <c r="A782" s="14"/>
      <c r="C782" s="15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>
      <c r="A783" s="14"/>
      <c r="C783" s="15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>
      <c r="A784" s="14"/>
      <c r="C784" s="15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>
      <c r="A785" s="14"/>
      <c r="C785" s="15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>
      <c r="A786" s="14"/>
      <c r="C786" s="15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>
      <c r="A787" s="14"/>
      <c r="C787" s="15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>
      <c r="A788" s="14"/>
      <c r="C788" s="15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>
      <c r="A789" s="14"/>
      <c r="C789" s="15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>
      <c r="A790" s="14"/>
      <c r="C790" s="15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>
      <c r="A791" s="14"/>
      <c r="C791" s="15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>
      <c r="A792" s="14"/>
      <c r="C792" s="15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>
      <c r="A793" s="14"/>
      <c r="C793" s="15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>
      <c r="A794" s="14"/>
      <c r="C794" s="15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>
      <c r="A795" s="14"/>
      <c r="C795" s="15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>
      <c r="A796" s="14"/>
      <c r="C796" s="15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>
      <c r="A797" s="14"/>
      <c r="C797" s="15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>
      <c r="A798" s="14"/>
      <c r="C798" s="15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>
      <c r="A799" s="14"/>
      <c r="C799" s="15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>
      <c r="A800" s="14"/>
      <c r="C800" s="15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>
      <c r="A801" s="14"/>
      <c r="C801" s="15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>
      <c r="A802" s="14"/>
      <c r="C802" s="15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>
      <c r="A803" s="14"/>
      <c r="C803" s="15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>
      <c r="A804" s="14"/>
      <c r="C804" s="15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>
      <c r="A805" s="14"/>
      <c r="C805" s="15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>
      <c r="A806" s="14"/>
      <c r="C806" s="15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>
      <c r="A807" s="14"/>
      <c r="C807" s="15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>
      <c r="A808" s="14"/>
      <c r="C808" s="15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>
      <c r="A809" s="14"/>
      <c r="C809" s="15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>
      <c r="A810" s="14"/>
      <c r="C810" s="15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>
      <c r="A811" s="14"/>
      <c r="C811" s="15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>
      <c r="A812" s="14"/>
      <c r="C812" s="15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>
      <c r="A813" s="14"/>
      <c r="C813" s="15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>
      <c r="A814" s="14"/>
      <c r="C814" s="15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>
      <c r="A815" s="14"/>
      <c r="C815" s="15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>
      <c r="A816" s="14"/>
      <c r="C816" s="15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>
      <c r="A817" s="14"/>
      <c r="C817" s="15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>
      <c r="A818" s="14"/>
      <c r="C818" s="15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>
      <c r="A819" s="14"/>
      <c r="C819" s="15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>
      <c r="A820" s="14"/>
      <c r="C820" s="15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>
      <c r="A821" s="14"/>
      <c r="C821" s="15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>
      <c r="A822" s="14"/>
      <c r="C822" s="15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>
      <c r="A823" s="14"/>
      <c r="C823" s="15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>
      <c r="A824" s="14"/>
      <c r="C824" s="15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>
      <c r="A825" s="14"/>
      <c r="C825" s="15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>
      <c r="A826" s="14"/>
      <c r="C826" s="15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>
      <c r="A827" s="14"/>
      <c r="C827" s="15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>
      <c r="A828" s="14"/>
      <c r="C828" s="15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>
      <c r="A829" s="14"/>
      <c r="C829" s="15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>
      <c r="A830" s="14"/>
      <c r="C830" s="15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>
      <c r="A831" s="14"/>
      <c r="C831" s="15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>
      <c r="A832" s="14"/>
      <c r="C832" s="15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>
      <c r="A833" s="14"/>
      <c r="C833" s="15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>
      <c r="A834" s="14"/>
      <c r="C834" s="15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>
      <c r="A835" s="14"/>
      <c r="C835" s="15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>
      <c r="A836" s="14"/>
      <c r="C836" s="15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>
      <c r="A837" s="14"/>
      <c r="C837" s="15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>
      <c r="A838" s="14"/>
      <c r="C838" s="15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>
      <c r="A839" s="14"/>
      <c r="C839" s="15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>
      <c r="A840" s="14"/>
      <c r="C840" s="15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>
      <c r="A841" s="14"/>
      <c r="C841" s="15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>
      <c r="A842" s="14"/>
      <c r="C842" s="15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>
      <c r="A843" s="14"/>
      <c r="C843" s="15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>
      <c r="A844" s="14"/>
      <c r="C844" s="15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>
      <c r="A845" s="14"/>
      <c r="C845" s="15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>
      <c r="A846" s="14"/>
      <c r="C846" s="15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>
      <c r="A847" s="14"/>
      <c r="C847" s="15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>
      <c r="A848" s="14"/>
      <c r="C848" s="15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>
      <c r="A849" s="14"/>
      <c r="C849" s="15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>
      <c r="A850" s="14"/>
      <c r="C850" s="15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>
      <c r="A851" s="14"/>
      <c r="C851" s="15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>
      <c r="A852" s="14"/>
      <c r="C852" s="15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>
      <c r="A853" s="14"/>
      <c r="C853" s="15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>
      <c r="A854" s="14"/>
      <c r="C854" s="15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>
      <c r="A855" s="14"/>
      <c r="C855" s="15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>
      <c r="A856" s="14"/>
      <c r="C856" s="15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>
      <c r="A857" s="14"/>
      <c r="C857" s="15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>
      <c r="A858" s="14"/>
      <c r="C858" s="15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>
      <c r="A859" s="14"/>
      <c r="C859" s="15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>
      <c r="A860" s="14"/>
      <c r="C860" s="15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>
      <c r="A861" s="14"/>
      <c r="C861" s="15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>
      <c r="A862" s="14"/>
      <c r="C862" s="15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>
      <c r="A863" s="14"/>
      <c r="C863" s="15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>
      <c r="A864" s="14"/>
      <c r="C864" s="15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>
      <c r="A865" s="14"/>
      <c r="C865" s="15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>
      <c r="A866" s="14"/>
      <c r="C866" s="15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>
      <c r="A867" s="14"/>
      <c r="C867" s="15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>
      <c r="A868" s="14"/>
      <c r="C868" s="15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>
      <c r="A869" s="14"/>
      <c r="C869" s="15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>
      <c r="A870" s="14"/>
      <c r="C870" s="15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>
      <c r="A871" s="14"/>
      <c r="C871" s="15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>
      <c r="A872" s="14"/>
      <c r="C872" s="15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>
      <c r="A873" s="14"/>
      <c r="C873" s="15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>
      <c r="A874" s="14"/>
      <c r="C874" s="15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>
      <c r="A875" s="14"/>
      <c r="C875" s="15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>
      <c r="A876" s="14"/>
      <c r="C876" s="15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>
      <c r="A877" s="14"/>
      <c r="C877" s="15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>
      <c r="A878" s="14"/>
      <c r="C878" s="15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>
      <c r="A879" s="14"/>
      <c r="C879" s="15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>
      <c r="A880" s="14"/>
      <c r="C880" s="15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>
      <c r="A881" s="14"/>
      <c r="C881" s="15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>
      <c r="A882" s="14"/>
      <c r="C882" s="15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>
      <c r="A883" s="14"/>
      <c r="C883" s="15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>
      <c r="A884" s="14"/>
      <c r="C884" s="15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>
      <c r="A885" s="14"/>
      <c r="C885" s="15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>
      <c r="A886" s="14"/>
      <c r="C886" s="15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>
      <c r="A887" s="14"/>
      <c r="C887" s="15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>
      <c r="A888" s="14"/>
      <c r="C888" s="15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>
      <c r="A889" s="14"/>
      <c r="C889" s="15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>
      <c r="A890" s="14"/>
      <c r="C890" s="15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>
      <c r="A891" s="14"/>
      <c r="C891" s="15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>
      <c r="A892" s="14"/>
      <c r="C892" s="15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>
      <c r="A893" s="14"/>
      <c r="C893" s="15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>
      <c r="A894" s="14"/>
      <c r="C894" s="15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>
      <c r="A895" s="14"/>
      <c r="C895" s="15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>
      <c r="A896" s="14"/>
      <c r="C896" s="15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>
      <c r="A897" s="14"/>
      <c r="C897" s="15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>
      <c r="A898" s="14"/>
      <c r="C898" s="15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>
      <c r="A899" s="14"/>
      <c r="C899" s="15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>
      <c r="A900" s="14"/>
      <c r="C900" s="15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>
      <c r="A901" s="14"/>
      <c r="C901" s="15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>
      <c r="A902" s="14"/>
      <c r="C902" s="15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>
      <c r="A903" s="14"/>
      <c r="C903" s="15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>
      <c r="A904" s="14"/>
      <c r="C904" s="15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>
      <c r="A905" s="14"/>
      <c r="C905" s="15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>
      <c r="A906" s="14"/>
      <c r="C906" s="15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>
      <c r="A907" s="14"/>
      <c r="C907" s="15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>
      <c r="A908" s="14"/>
      <c r="C908" s="15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>
      <c r="A909" s="14"/>
      <c r="C909" s="15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>
      <c r="A910" s="14"/>
      <c r="C910" s="15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>
      <c r="A911" s="14"/>
      <c r="C911" s="15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>
      <c r="A912" s="14"/>
      <c r="C912" s="15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>
      <c r="A913" s="14"/>
      <c r="C913" s="15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>
      <c r="A914" s="14"/>
      <c r="C914" s="15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>
      <c r="A915" s="14"/>
      <c r="C915" s="15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>
      <c r="A916" s="14"/>
      <c r="C916" s="15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>
      <c r="A917" s="14"/>
      <c r="C917" s="15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>
      <c r="A918" s="14"/>
      <c r="C918" s="15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>
      <c r="A919" s="14"/>
      <c r="C919" s="15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>
      <c r="A920" s="14"/>
      <c r="C920" s="15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>
      <c r="A921" s="14"/>
      <c r="C921" s="15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>
      <c r="A922" s="14"/>
      <c r="C922" s="15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>
      <c r="A923" s="14"/>
      <c r="C923" s="15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>
      <c r="A924" s="14"/>
      <c r="C924" s="15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>
      <c r="A925" s="14"/>
      <c r="C925" s="15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>
      <c r="A926" s="14"/>
      <c r="C926" s="15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>
      <c r="A927" s="14"/>
      <c r="C927" s="15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>
      <c r="A928" s="14"/>
      <c r="C928" s="15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>
      <c r="A929" s="14"/>
      <c r="C929" s="15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>
      <c r="A930" s="14"/>
      <c r="C930" s="15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>
      <c r="A931" s="14"/>
      <c r="C931" s="15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>
      <c r="A932" s="14"/>
      <c r="C932" s="15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>
      <c r="A933" s="14"/>
      <c r="C933" s="15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>
      <c r="A934" s="14"/>
      <c r="C934" s="15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>
      <c r="A935" s="14"/>
      <c r="C935" s="15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>
      <c r="A936" s="14"/>
      <c r="C936" s="15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>
      <c r="A937" s="14"/>
      <c r="C937" s="15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>
      <c r="A938" s="14"/>
      <c r="C938" s="15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>
      <c r="A939" s="14"/>
      <c r="C939" s="15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>
      <c r="A940" s="14"/>
      <c r="C940" s="15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>
      <c r="A941" s="14"/>
      <c r="C941" s="15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>
      <c r="A942" s="14"/>
      <c r="C942" s="15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>
      <c r="A943" s="14"/>
      <c r="C943" s="15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>
      <c r="A944" s="14"/>
      <c r="C944" s="15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>
      <c r="A945" s="14"/>
      <c r="C945" s="15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>
      <c r="A946" s="14"/>
      <c r="C946" s="15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>
      <c r="A947" s="14"/>
      <c r="C947" s="15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>
      <c r="A948" s="14"/>
      <c r="C948" s="15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>
      <c r="A949" s="14"/>
      <c r="C949" s="15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>
      <c r="A950" s="14"/>
      <c r="C950" s="15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>
      <c r="A951" s="14"/>
      <c r="C951" s="15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>
      <c r="A952" s="14"/>
      <c r="C952" s="15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>
      <c r="A953" s="14"/>
      <c r="C953" s="15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>
      <c r="A954" s="14"/>
      <c r="C954" s="15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>
      <c r="A955" s="14"/>
      <c r="C955" s="15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>
      <c r="A956" s="14"/>
      <c r="C956" s="15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>
      <c r="A957" s="14"/>
      <c r="C957" s="15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>
      <c r="A958" s="14"/>
      <c r="C958" s="15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>
      <c r="A959" s="14"/>
      <c r="C959" s="15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>
      <c r="A960" s="14"/>
      <c r="C960" s="15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>
      <c r="A961" s="14"/>
      <c r="C961" s="15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>
      <c r="A962" s="14"/>
      <c r="C962" s="15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>
      <c r="A963" s="14"/>
      <c r="C963" s="15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>
      <c r="A964" s="14"/>
      <c r="C964" s="15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>
      <c r="A965" s="14"/>
      <c r="C965" s="15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>
      <c r="A966" s="14"/>
      <c r="C966" s="15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>
      <c r="A967" s="14"/>
      <c r="C967" s="15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>
      <c r="A968" s="14"/>
      <c r="C968" s="15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>
      <c r="A969" s="14"/>
      <c r="C969" s="15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>
      <c r="A970" s="14"/>
      <c r="C970" s="15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>
      <c r="A971" s="14"/>
      <c r="C971" s="15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>
      <c r="A972" s="14"/>
      <c r="C972" s="15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>
      <c r="A973" s="14"/>
      <c r="C973" s="15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>
      <c r="A974" s="14"/>
      <c r="C974" s="15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>
      <c r="A975" s="14"/>
      <c r="C975" s="15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>
      <c r="A976" s="14"/>
      <c r="C976" s="15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>
      <c r="A977" s="14"/>
      <c r="C977" s="15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>
      <c r="A978" s="14"/>
      <c r="C978" s="15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>
      <c r="A979" s="14"/>
      <c r="C979" s="15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>
      <c r="A980" s="14"/>
      <c r="C980" s="15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>
      <c r="A981" s="14"/>
      <c r="C981" s="15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>
      <c r="A982" s="14"/>
      <c r="C982" s="15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>
      <c r="A983" s="14"/>
      <c r="C983" s="15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>
      <c r="A984" s="14"/>
      <c r="C984" s="15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>
      <c r="A985" s="14"/>
      <c r="C985" s="15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>
      <c r="A986" s="14"/>
      <c r="C986" s="15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>
      <c r="A987" s="14"/>
      <c r="C987" s="15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>
      <c r="A988" s="14"/>
      <c r="C988" s="15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>
      <c r="A989" s="14"/>
      <c r="C989" s="15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>
      <c r="A990" s="14"/>
      <c r="C990" s="15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>
      <c r="A991" s="14"/>
      <c r="C991" s="15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>
      <c r="A992" s="14"/>
      <c r="C992" s="15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>
      <c r="A993" s="14"/>
      <c r="C993" s="15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>
      <c r="A994" s="14"/>
      <c r="C994" s="15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>
      <c r="A995" s="14"/>
      <c r="C995" s="15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>
      <c r="A996" s="14"/>
      <c r="C996" s="15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>
      <c r="A997" s="14"/>
      <c r="C997" s="15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6.5" customHeight="1">
      <c r="A998" s="14"/>
      <c r="C998" s="15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6.5" customHeight="1">
      <c r="A999" s="14"/>
      <c r="C999" s="15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6.5" customHeight="1">
      <c r="A1000" s="14"/>
      <c r="C1000" s="15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6.5" customHeight="1">
      <c r="A1001" s="14"/>
      <c r="C1001" s="15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6.5" customHeight="1">
      <c r="A1002" s="14"/>
      <c r="C1002" s="15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6.5" customHeight="1">
      <c r="A1003" s="14"/>
      <c r="C1003" s="15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71">
    <mergeCell ref="B61:C61"/>
    <mergeCell ref="B48:C48"/>
    <mergeCell ref="A1:L1"/>
    <mergeCell ref="I2:I3"/>
    <mergeCell ref="J2:J3"/>
    <mergeCell ref="K2:K3"/>
    <mergeCell ref="L2:L3"/>
    <mergeCell ref="D2:H2"/>
    <mergeCell ref="A2:C3"/>
    <mergeCell ref="A4:A27"/>
    <mergeCell ref="B23:B24"/>
    <mergeCell ref="B18:B22"/>
    <mergeCell ref="B15:B16"/>
    <mergeCell ref="B25:C25"/>
    <mergeCell ref="B4:B6"/>
    <mergeCell ref="B7:B9"/>
    <mergeCell ref="B10:B12"/>
    <mergeCell ref="B30:C30"/>
    <mergeCell ref="B31:C31"/>
    <mergeCell ref="A29:A49"/>
    <mergeCell ref="B39:C39"/>
    <mergeCell ref="B40:C40"/>
    <mergeCell ref="B41:C41"/>
    <mergeCell ref="B42:C42"/>
    <mergeCell ref="B43:C43"/>
    <mergeCell ref="B34:C34"/>
    <mergeCell ref="B35:C35"/>
    <mergeCell ref="B36:C36"/>
    <mergeCell ref="B37:C37"/>
    <mergeCell ref="B38:C38"/>
    <mergeCell ref="B73:C73"/>
    <mergeCell ref="B69:C69"/>
    <mergeCell ref="B70:C70"/>
    <mergeCell ref="B71:C71"/>
    <mergeCell ref="A64:A71"/>
    <mergeCell ref="B65:C65"/>
    <mergeCell ref="B66:C66"/>
    <mergeCell ref="B67:C67"/>
    <mergeCell ref="B68:C68"/>
    <mergeCell ref="B74:C74"/>
    <mergeCell ref="B75:C75"/>
    <mergeCell ref="A76:C76"/>
    <mergeCell ref="B60:C60"/>
    <mergeCell ref="B62:C62"/>
    <mergeCell ref="B63:C63"/>
    <mergeCell ref="B64:C64"/>
    <mergeCell ref="B72:C72"/>
    <mergeCell ref="A54:A63"/>
    <mergeCell ref="A72:A75"/>
    <mergeCell ref="B56:C56"/>
    <mergeCell ref="B57:C57"/>
    <mergeCell ref="B58:C58"/>
    <mergeCell ref="B59:C59"/>
    <mergeCell ref="B54:C54"/>
    <mergeCell ref="B55:C55"/>
    <mergeCell ref="A50:A53"/>
    <mergeCell ref="B26:C26"/>
    <mergeCell ref="B27:C27"/>
    <mergeCell ref="B32:C32"/>
    <mergeCell ref="B33:C33"/>
    <mergeCell ref="B51:C51"/>
    <mergeCell ref="B53:C53"/>
    <mergeCell ref="B49:C49"/>
    <mergeCell ref="B50:C50"/>
    <mergeCell ref="B52:C52"/>
    <mergeCell ref="B44:C44"/>
    <mergeCell ref="B45:C45"/>
    <mergeCell ref="B46:C46"/>
    <mergeCell ref="B47:C47"/>
    <mergeCell ref="A28:C28"/>
    <mergeCell ref="B29:C29"/>
  </mergeCells>
  <phoneticPr fontId="1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2021-09-23T00:19:40Z</dcterms:created>
  <dcterms:modified xsi:type="dcterms:W3CDTF">2026-08-25T08:38:53Z</dcterms:modified>
</cp:coreProperties>
</file>