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13_ncr:1_{07B14792-52AD-40F4-91A6-01515304AF95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2sM1lML45l8PAHnCeqwc1JIfFxvdxewzn3srtcbo50="/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1" i="1"/>
  <c r="L23" i="1"/>
  <c r="L26" i="1"/>
  <c r="L40" i="1"/>
  <c r="L41" i="1"/>
  <c r="L43" i="1"/>
  <c r="L44" i="1"/>
  <c r="L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1" i="1"/>
  <c r="K23" i="1"/>
  <c r="K25" i="1"/>
  <c r="K26" i="1"/>
  <c r="K40" i="1"/>
  <c r="K41" i="1"/>
  <c r="K43" i="1"/>
  <c r="K44" i="1"/>
  <c r="K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1" i="1"/>
  <c r="J23" i="1"/>
  <c r="J25" i="1"/>
  <c r="J26" i="1"/>
  <c r="J40" i="1"/>
  <c r="J41" i="1"/>
  <c r="J43" i="1"/>
  <c r="J44" i="1"/>
  <c r="J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1" i="1"/>
  <c r="I23" i="1"/>
  <c r="I25" i="1"/>
  <c r="I26" i="1"/>
  <c r="I40" i="1"/>
  <c r="I41" i="1"/>
  <c r="I43" i="1"/>
  <c r="I44" i="1"/>
  <c r="I4" i="1"/>
  <c r="G25" i="1" l="1"/>
  <c r="L25" i="1" s="1"/>
</calcChain>
</file>

<file path=xl/sharedStrings.xml><?xml version="1.0" encoding="utf-8"?>
<sst xmlns="http://schemas.openxmlformats.org/spreadsheetml/2006/main" count="61" uniqueCount="56">
  <si>
    <t>(단위:  명)</t>
  </si>
  <si>
    <t>과정별 재학생 현황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</si>
  <si>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</si>
  <si>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</si>
  <si>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</si>
  <si>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</si>
  <si>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</si>
  <si>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</si>
  <si>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</si>
  <si>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</si>
  <si>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</si>
  <si>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</si>
  <si>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</si>
  <si>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</si>
  <si>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</si>
  <si>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</si>
  <si>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</si>
  <si>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</si>
  <si>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</si>
  <si>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</si>
  <si>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</si>
  <si>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</si>
  <si>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</si>
  <si>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</si>
  <si>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</si>
  <si>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글로벌인재학부</t>
  </si>
  <si>
    <t>행정학부</t>
  </si>
  <si>
    <t>법과대학</t>
  </si>
  <si>
    <t>소 계</t>
  </si>
  <si>
    <t>대학원</t>
  </si>
  <si>
    <t>교육대학원</t>
  </si>
  <si>
    <t>행정대학원</t>
  </si>
  <si>
    <t>경영대학원</t>
  </si>
  <si>
    <t>보건대학원</t>
  </si>
  <si>
    <t>산업대학원</t>
  </si>
  <si>
    <t>스마트농생명식품융합대학원</t>
  </si>
  <si>
    <t>식물방역대학원</t>
  </si>
  <si>
    <t>국제대학원</t>
  </si>
  <si>
    <t>사회정책대학원</t>
  </si>
  <si>
    <t>수사과학대학원</t>
  </si>
  <si>
    <t>임상간호대학원</t>
  </si>
  <si>
    <t>법학전문대학원</t>
  </si>
  <si>
    <t>데이터사이언스대학원</t>
  </si>
  <si>
    <t>의학전문대학원</t>
  </si>
  <si>
    <t>합 계</t>
  </si>
  <si>
    <r>
      <t xml:space="preserve"> * </t>
    </r>
    <r>
      <rPr>
        <sz val="11"/>
        <rFont val="Arial"/>
        <family val="3"/>
        <charset val="129"/>
        <scheme val="major"/>
      </rPr>
      <t>석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박사통합과정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박사과정에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</si>
  <si>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과정별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전임교원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인당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학생수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재학생수</t>
    </r>
    <r>
      <rPr>
        <sz val="11"/>
        <rFont val="Arial"/>
        <family val="2"/>
        <scheme val="major"/>
      </rPr>
      <t>/</t>
    </r>
    <r>
      <rPr>
        <sz val="11"/>
        <rFont val="Arial"/>
        <family val="3"/>
        <charset val="129"/>
        <scheme val="major"/>
      </rPr>
      <t>전임교원수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</si>
  <si>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교육개발본부교양교육센터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교육개발본부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교양교육센터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: </t>
    </r>
    <r>
      <rPr>
        <sz val="11"/>
        <rFont val="Arial"/>
        <family val="3"/>
        <charset val="129"/>
        <scheme val="major"/>
      </rPr>
      <t>연구산학처</t>
    </r>
    <r>
      <rPr>
        <sz val="11"/>
        <rFont val="Arial"/>
        <family val="2"/>
        <scheme val="major"/>
      </rPr>
      <t xml:space="preserve"> 2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</si>
  <si>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r>
      <rPr>
        <sz val="11"/>
        <rFont val="Arial"/>
        <family val="3"/>
        <charset val="129"/>
        <scheme val="major"/>
      </rPr>
      <t>자율전공학부</t>
    </r>
    <phoneticPr fontId="1" type="noConversion"/>
  </si>
  <si>
    <r>
      <rPr>
        <sz val="11"/>
        <rFont val="Arial"/>
        <family val="3"/>
        <charset val="129"/>
        <scheme val="major"/>
      </rPr>
      <t>공학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첨단자율학부</t>
    </r>
    <phoneticPr fontId="1" type="noConversion"/>
  </si>
  <si>
    <r>
      <rPr>
        <sz val="11"/>
        <rFont val="Arial"/>
        <family val="3"/>
        <charset val="129"/>
        <scheme val="major"/>
      </rPr>
      <t>교육개발본부교양교육센터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phoneticPr fontId="1" type="noConversion"/>
  </si>
  <si>
    <t>구분</t>
    <phoneticPr fontId="1" type="noConversion"/>
  </si>
  <si>
    <t>ABB대학원</t>
    <phoneticPr fontId="1" type="noConversion"/>
  </si>
  <si>
    <t>창업대학원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</si>
  <si>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</si>
  <si>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rFont val="Arial"/>
        <family val="3"/>
        <charset val="129"/>
        <scheme val="major"/>
      </rPr>
      <t>전임
교원수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</si>
</sst>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"/>
    <numFmt numFmtId="177" formatCode="_-* #,##0.0_-;\-* #,##0.0_-;_-* &quot;-&quot;_-;_-@_-"/>
  </numFmts>
  <fonts count="14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sz val="11"/>
      <color rgb="FFFF0000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3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3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3" fillId="0" borderId="0" xfId="0" applyFont="1"/>
    <xf numFmtId="0" fontId="8" fillId="0" borderId="0" xfId="0" applyFont="1" applyAlignment="1">
      <alignment wrapText="1"/>
    </xf>
    <xf numFmtId="0" fontId="8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1" fillId="4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41" fontId="3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41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vertical="center"/>
    </xf>
    <xf numFmtId="41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41" fontId="3" fillId="5" borderId="1" xfId="0" applyNumberFormat="1" applyFont="1" applyFill="1" applyBorder="1" applyAlignment="1">
      <alignment horizontal="right" vertical="center"/>
    </xf>
    <xf numFmtId="177" fontId="3" fillId="5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 2 2" xfId="1" xr:uid="{EB70E9BD-4D44-4401-B31F-B626026D1B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2"/>
  <sheetViews>
    <sheetView tabSelected="1" workbookViewId="0">
      <selection activeCell="A2" sqref="A2:B3"/>
    </sheetView>
  </sheetViews>
  <sheetFormatPr defaultColWidth="12.625" defaultRowHeight="15" customHeight="1"/>
  <cols>
    <col min="1" max="1" width="8.5" style="1" customWidth="1"/>
    <col min="2" max="2" width="26.5" style="1" customWidth="1"/>
    <col min="3" max="12" width="9.375" style="1" customWidth="1"/>
    <col min="13" max="13" width="7.625" style="12" customWidth="1"/>
    <col min="14" max="14" width="73.375" style="12" customWidth="1"/>
    <col min="15" max="25" width="7.625" style="12" customWidth="1"/>
    <col min="26" max="16384" width="12.625" style="12"/>
  </cols>
  <sheetData>
    <row r="1" spans="1:25" ht="15.7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5.75" customHeight="1">
      <c r="A2" s="18" t="s">
        <v>51</v>
      </c>
      <c r="B2" s="19"/>
      <c r="C2" s="20" t="s">
        <v>1</v>
      </c>
      <c r="D2" s="19"/>
      <c r="E2" s="19"/>
      <c r="F2" s="19"/>
      <c r="G2" s="19"/>
      <c r="H2" s="21" t="s">
        <v>55</v>
      </c>
      <c r="I2" s="20" t="s">
        <v>2</v>
      </c>
      <c r="J2" s="19"/>
      <c r="K2" s="19"/>
      <c r="L2" s="19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5.75" customHeight="1">
      <c r="A3" s="19"/>
      <c r="B3" s="19"/>
      <c r="C3" s="22" t="s">
        <v>3</v>
      </c>
      <c r="D3" s="22" t="s">
        <v>4</v>
      </c>
      <c r="E3" s="22" t="s">
        <v>5</v>
      </c>
      <c r="F3" s="22" t="s">
        <v>6</v>
      </c>
      <c r="G3" s="22" t="s">
        <v>7</v>
      </c>
      <c r="H3" s="19"/>
      <c r="I3" s="22" t="s">
        <v>3</v>
      </c>
      <c r="J3" s="22" t="s">
        <v>4</v>
      </c>
      <c r="K3" s="22" t="s">
        <v>6</v>
      </c>
      <c r="L3" s="23" t="s">
        <v>7</v>
      </c>
      <c r="M3" s="2"/>
      <c r="N3" s="15" t="s">
        <v>54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6.5" customHeight="1">
      <c r="A4" s="24" t="s">
        <v>8</v>
      </c>
      <c r="B4" s="13" t="s">
        <v>9</v>
      </c>
      <c r="C4" s="37">
        <v>1594</v>
      </c>
      <c r="D4" s="37">
        <v>144</v>
      </c>
      <c r="E4" s="37">
        <v>0</v>
      </c>
      <c r="F4" s="37">
        <v>115</v>
      </c>
      <c r="G4" s="37">
        <v>1853</v>
      </c>
      <c r="H4" s="37">
        <v>84</v>
      </c>
      <c r="I4" s="38">
        <f>C4/H4</f>
        <v>18.976190476190474</v>
      </c>
      <c r="J4" s="38">
        <f>D4/H4</f>
        <v>1.7142857142857142</v>
      </c>
      <c r="K4" s="38">
        <f>F4/H4</f>
        <v>1.3690476190476191</v>
      </c>
      <c r="L4" s="38">
        <f>G4/H4</f>
        <v>22.05952380952381</v>
      </c>
      <c r="M4" s="6"/>
      <c r="N4" s="9" t="s">
        <v>45</v>
      </c>
      <c r="O4" s="6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6.5" customHeight="1">
      <c r="A5" s="19"/>
      <c r="B5" s="13" t="s">
        <v>10</v>
      </c>
      <c r="C5" s="37">
        <v>1226</v>
      </c>
      <c r="D5" s="37">
        <v>119</v>
      </c>
      <c r="E5" s="37">
        <v>0</v>
      </c>
      <c r="F5" s="37">
        <v>45</v>
      </c>
      <c r="G5" s="37">
        <v>1390</v>
      </c>
      <c r="H5" s="37">
        <v>56</v>
      </c>
      <c r="I5" s="38">
        <f>C5/H5</f>
        <v>21.892857142857142</v>
      </c>
      <c r="J5" s="38">
        <f>D5/H5</f>
        <v>2.125</v>
      </c>
      <c r="K5" s="38">
        <f>F5/H5</f>
        <v>0.8035714285714286</v>
      </c>
      <c r="L5" s="38">
        <f>G5/H5</f>
        <v>24.821428571428573</v>
      </c>
      <c r="M5" s="6"/>
      <c r="N5" s="9" t="s">
        <v>46</v>
      </c>
      <c r="O5" s="3"/>
      <c r="P5" s="4"/>
      <c r="Q5" s="4"/>
      <c r="R5" s="4"/>
      <c r="S5" s="4"/>
      <c r="T5" s="2"/>
      <c r="U5" s="2"/>
      <c r="V5" s="2"/>
      <c r="W5" s="2"/>
      <c r="X5" s="2"/>
      <c r="Y5" s="2"/>
    </row>
    <row r="6" spans="1:25" ht="16.5" customHeight="1">
      <c r="A6" s="19"/>
      <c r="B6" s="13" t="s">
        <v>11</v>
      </c>
      <c r="C6" s="37">
        <v>1743</v>
      </c>
      <c r="D6" s="37">
        <v>221</v>
      </c>
      <c r="E6" s="37">
        <v>0</v>
      </c>
      <c r="F6" s="37">
        <v>133</v>
      </c>
      <c r="G6" s="37">
        <v>2097</v>
      </c>
      <c r="H6" s="37">
        <v>115</v>
      </c>
      <c r="I6" s="38">
        <f>C6/H6</f>
        <v>15.156521739130435</v>
      </c>
      <c r="J6" s="38">
        <f>D6/H6</f>
        <v>1.9217391304347826</v>
      </c>
      <c r="K6" s="38">
        <f>F6/H6</f>
        <v>1.1565217391304348</v>
      </c>
      <c r="L6" s="38">
        <f>G6/H6</f>
        <v>18.234782608695653</v>
      </c>
      <c r="M6" s="6"/>
      <c r="N6" s="9" t="s">
        <v>47</v>
      </c>
      <c r="O6" s="3"/>
      <c r="P6" s="4"/>
      <c r="Q6" s="4"/>
      <c r="R6" s="4"/>
      <c r="S6" s="4"/>
      <c r="T6" s="2"/>
      <c r="U6" s="2"/>
      <c r="V6" s="2"/>
      <c r="W6" s="2"/>
      <c r="X6" s="2"/>
      <c r="Y6" s="2"/>
    </row>
    <row r="7" spans="1:25" ht="16.5" customHeight="1">
      <c r="A7" s="19"/>
      <c r="B7" s="13" t="s">
        <v>12</v>
      </c>
      <c r="C7" s="37">
        <v>2035</v>
      </c>
      <c r="D7" s="37">
        <v>134</v>
      </c>
      <c r="E7" s="37">
        <v>0</v>
      </c>
      <c r="F7" s="37">
        <v>61</v>
      </c>
      <c r="G7" s="37">
        <v>2230</v>
      </c>
      <c r="H7" s="37">
        <v>67</v>
      </c>
      <c r="I7" s="38">
        <f>C7/H7</f>
        <v>30.373134328358208</v>
      </c>
      <c r="J7" s="38">
        <f>D7/H7</f>
        <v>2</v>
      </c>
      <c r="K7" s="38">
        <f>F7/H7</f>
        <v>0.91044776119402981</v>
      </c>
      <c r="L7" s="38">
        <f>G7/H7</f>
        <v>33.28358208955224</v>
      </c>
      <c r="M7" s="6"/>
      <c r="N7" s="10"/>
      <c r="O7" s="3"/>
      <c r="P7" s="5"/>
      <c r="Q7" s="3"/>
      <c r="R7" s="5"/>
      <c r="S7" s="3"/>
      <c r="T7" s="2"/>
      <c r="U7" s="2"/>
      <c r="V7" s="2"/>
      <c r="W7" s="2"/>
      <c r="X7" s="2"/>
      <c r="Y7" s="2"/>
    </row>
    <row r="8" spans="1:25" ht="16.5" customHeight="1">
      <c r="A8" s="19"/>
      <c r="B8" s="13" t="s">
        <v>13</v>
      </c>
      <c r="C8" s="37">
        <v>2819</v>
      </c>
      <c r="D8" s="37">
        <v>470</v>
      </c>
      <c r="E8" s="37">
        <v>0</v>
      </c>
      <c r="F8" s="37">
        <v>202</v>
      </c>
      <c r="G8" s="37">
        <v>3491</v>
      </c>
      <c r="H8" s="37">
        <v>122</v>
      </c>
      <c r="I8" s="38">
        <f>C8/H8</f>
        <v>23.106557377049182</v>
      </c>
      <c r="J8" s="38">
        <f>D8/H8</f>
        <v>3.8524590163934427</v>
      </c>
      <c r="K8" s="38">
        <f>F8/H8</f>
        <v>1.6557377049180328</v>
      </c>
      <c r="L8" s="38">
        <f>G8/H8</f>
        <v>28.614754098360656</v>
      </c>
      <c r="M8" s="6"/>
      <c r="N8" s="11"/>
      <c r="O8" s="3"/>
      <c r="P8" s="3"/>
      <c r="Q8" s="3"/>
      <c r="R8" s="5"/>
      <c r="S8" s="3"/>
      <c r="T8" s="2"/>
      <c r="U8" s="2"/>
      <c r="V8" s="2"/>
      <c r="W8" s="2"/>
      <c r="X8" s="2"/>
      <c r="Y8" s="2"/>
    </row>
    <row r="9" spans="1:25" ht="16.5" customHeight="1">
      <c r="A9" s="19"/>
      <c r="B9" s="13" t="s">
        <v>14</v>
      </c>
      <c r="C9" s="37">
        <v>3574</v>
      </c>
      <c r="D9" s="37">
        <v>407</v>
      </c>
      <c r="E9" s="37">
        <v>0</v>
      </c>
      <c r="F9" s="37">
        <v>166</v>
      </c>
      <c r="G9" s="37">
        <v>4147</v>
      </c>
      <c r="H9" s="37">
        <v>123</v>
      </c>
      <c r="I9" s="38">
        <f>C9/H9</f>
        <v>29.056910569105693</v>
      </c>
      <c r="J9" s="38">
        <f>D9/H9</f>
        <v>3.3089430894308944</v>
      </c>
      <c r="K9" s="38">
        <f>F9/H9</f>
        <v>1.3495934959349594</v>
      </c>
      <c r="L9" s="38">
        <f>G9/H9</f>
        <v>33.715447154471548</v>
      </c>
      <c r="M9" s="6"/>
      <c r="N9" s="2"/>
      <c r="O9" s="3"/>
      <c r="P9" s="5"/>
      <c r="Q9" s="3"/>
      <c r="R9" s="5"/>
      <c r="S9" s="3"/>
      <c r="T9" s="2"/>
      <c r="U9" s="2"/>
      <c r="V9" s="2"/>
      <c r="W9" s="2"/>
      <c r="X9" s="2"/>
      <c r="Y9" s="2"/>
    </row>
    <row r="10" spans="1:25" ht="16.5" customHeight="1">
      <c r="A10" s="19"/>
      <c r="B10" s="13" t="s">
        <v>15</v>
      </c>
      <c r="C10" s="37">
        <v>1926</v>
      </c>
      <c r="D10" s="37">
        <v>294</v>
      </c>
      <c r="E10" s="37">
        <v>0</v>
      </c>
      <c r="F10" s="37">
        <v>146</v>
      </c>
      <c r="G10" s="37">
        <v>2366</v>
      </c>
      <c r="H10" s="37">
        <v>84</v>
      </c>
      <c r="I10" s="38">
        <f>C10/H10</f>
        <v>22.928571428571427</v>
      </c>
      <c r="J10" s="38">
        <f>D10/H10</f>
        <v>3.5</v>
      </c>
      <c r="K10" s="38">
        <f>F10/H10</f>
        <v>1.7380952380952381</v>
      </c>
      <c r="L10" s="38">
        <f>G10/H10</f>
        <v>28.166666666666668</v>
      </c>
      <c r="M10" s="6"/>
      <c r="N10" s="2"/>
      <c r="O10" s="6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6.5" customHeight="1">
      <c r="A11" s="19"/>
      <c r="B11" s="13" t="s">
        <v>16</v>
      </c>
      <c r="C11" s="37">
        <v>565</v>
      </c>
      <c r="D11" s="37">
        <v>64</v>
      </c>
      <c r="E11" s="37">
        <v>0</v>
      </c>
      <c r="F11" s="37">
        <v>36</v>
      </c>
      <c r="G11" s="37">
        <v>665</v>
      </c>
      <c r="H11" s="37">
        <v>22</v>
      </c>
      <c r="I11" s="38">
        <f>C11/H11</f>
        <v>25.681818181818183</v>
      </c>
      <c r="J11" s="38">
        <f>D11/H11</f>
        <v>2.9090909090909092</v>
      </c>
      <c r="K11" s="38">
        <f>F11/H11</f>
        <v>1.6363636363636365</v>
      </c>
      <c r="L11" s="38">
        <f>G11/H11</f>
        <v>30.227272727272727</v>
      </c>
      <c r="M11" s="6"/>
      <c r="N11" s="2"/>
      <c r="O11" s="6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6.5" customHeight="1">
      <c r="A12" s="19"/>
      <c r="B12" s="13" t="s">
        <v>17</v>
      </c>
      <c r="C12" s="37">
        <v>1338</v>
      </c>
      <c r="D12" s="37">
        <v>96</v>
      </c>
      <c r="E12" s="37">
        <v>0</v>
      </c>
      <c r="F12" s="37">
        <v>109</v>
      </c>
      <c r="G12" s="37">
        <v>1543</v>
      </c>
      <c r="H12" s="37">
        <v>87</v>
      </c>
      <c r="I12" s="38">
        <f>C12/H12</f>
        <v>15.379310344827585</v>
      </c>
      <c r="J12" s="38">
        <f>D12/H12</f>
        <v>1.103448275862069</v>
      </c>
      <c r="K12" s="38">
        <f>F12/H12</f>
        <v>1.2528735632183907</v>
      </c>
      <c r="L12" s="38">
        <f>G12/H12</f>
        <v>17.735632183908045</v>
      </c>
      <c r="M12" s="6"/>
      <c r="N12" s="2"/>
      <c r="O12" s="6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6.5" customHeight="1">
      <c r="A13" s="19"/>
      <c r="B13" s="13" t="s">
        <v>18</v>
      </c>
      <c r="C13" s="37">
        <v>766</v>
      </c>
      <c r="D13" s="37">
        <v>69</v>
      </c>
      <c r="E13" s="37">
        <v>0</v>
      </c>
      <c r="F13" s="37">
        <v>108</v>
      </c>
      <c r="G13" s="37">
        <v>943</v>
      </c>
      <c r="H13" s="37">
        <v>206</v>
      </c>
      <c r="I13" s="38">
        <f>C13/H13</f>
        <v>3.7184466019417477</v>
      </c>
      <c r="J13" s="38">
        <f>D13/H13</f>
        <v>0.33495145631067963</v>
      </c>
      <c r="K13" s="38">
        <f>F13/H13</f>
        <v>0.52427184466019416</v>
      </c>
      <c r="L13" s="38">
        <f>G13/H13</f>
        <v>4.5776699029126213</v>
      </c>
      <c r="M13" s="6"/>
      <c r="N13" s="2"/>
      <c r="O13" s="6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6.5" customHeight="1">
      <c r="A14" s="19"/>
      <c r="B14" s="13" t="s">
        <v>19</v>
      </c>
      <c r="C14" s="37">
        <v>339</v>
      </c>
      <c r="D14" s="37">
        <v>62</v>
      </c>
      <c r="E14" s="37">
        <v>0</v>
      </c>
      <c r="F14" s="37">
        <v>28</v>
      </c>
      <c r="G14" s="37">
        <v>429</v>
      </c>
      <c r="H14" s="37">
        <v>43</v>
      </c>
      <c r="I14" s="38">
        <f>C14/H14</f>
        <v>7.8837209302325579</v>
      </c>
      <c r="J14" s="38">
        <f>D14/H14</f>
        <v>1.441860465116279</v>
      </c>
      <c r="K14" s="38">
        <f>F14/H14</f>
        <v>0.65116279069767447</v>
      </c>
      <c r="L14" s="38">
        <f>G14/H14</f>
        <v>9.9767441860465116</v>
      </c>
      <c r="M14" s="6"/>
      <c r="N14" s="2"/>
      <c r="O14" s="6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6.5" customHeight="1">
      <c r="A15" s="19"/>
      <c r="B15" s="13" t="s">
        <v>20</v>
      </c>
      <c r="C15" s="37">
        <v>336</v>
      </c>
      <c r="D15" s="37">
        <v>101</v>
      </c>
      <c r="E15" s="37">
        <v>0</v>
      </c>
      <c r="F15" s="37">
        <v>70</v>
      </c>
      <c r="G15" s="37">
        <v>507</v>
      </c>
      <c r="H15" s="37">
        <v>35</v>
      </c>
      <c r="I15" s="38">
        <f>C15/H15</f>
        <v>9.6</v>
      </c>
      <c r="J15" s="38">
        <f>D15/H15</f>
        <v>2.8857142857142857</v>
      </c>
      <c r="K15" s="38">
        <f>F15/H15</f>
        <v>2</v>
      </c>
      <c r="L15" s="38">
        <f>G15/H15</f>
        <v>14.485714285714286</v>
      </c>
      <c r="M15" s="6"/>
      <c r="N15" s="2"/>
      <c r="O15" s="6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6.5" customHeight="1">
      <c r="A16" s="19"/>
      <c r="B16" s="13" t="s">
        <v>21</v>
      </c>
      <c r="C16" s="37">
        <v>408</v>
      </c>
      <c r="D16" s="37">
        <v>38</v>
      </c>
      <c r="E16" s="37">
        <v>0</v>
      </c>
      <c r="F16" s="37">
        <v>27</v>
      </c>
      <c r="G16" s="37">
        <v>473</v>
      </c>
      <c r="H16" s="37">
        <v>15</v>
      </c>
      <c r="I16" s="38">
        <f>C16/H16</f>
        <v>27.2</v>
      </c>
      <c r="J16" s="38">
        <f>D16/H16</f>
        <v>2.5333333333333332</v>
      </c>
      <c r="K16" s="38">
        <f>F16/H16</f>
        <v>1.8</v>
      </c>
      <c r="L16" s="38">
        <f>G16/H16</f>
        <v>31.533333333333335</v>
      </c>
      <c r="M16" s="6"/>
      <c r="N16" s="2"/>
      <c r="O16" s="6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6.5" customHeight="1">
      <c r="A17" s="19"/>
      <c r="B17" s="13" t="s">
        <v>22</v>
      </c>
      <c r="C17" s="37">
        <v>491</v>
      </c>
      <c r="D17" s="37">
        <v>74</v>
      </c>
      <c r="E17" s="37">
        <v>0</v>
      </c>
      <c r="F17" s="37">
        <v>31</v>
      </c>
      <c r="G17" s="37">
        <v>596</v>
      </c>
      <c r="H17" s="37">
        <v>20</v>
      </c>
      <c r="I17" s="38">
        <f>C17/H17</f>
        <v>24.55</v>
      </c>
      <c r="J17" s="38">
        <f>D17/H17</f>
        <v>3.7</v>
      </c>
      <c r="K17" s="38">
        <f>F17/H17</f>
        <v>1.55</v>
      </c>
      <c r="L17" s="38">
        <f>G17/H17</f>
        <v>29.8</v>
      </c>
      <c r="M17" s="6"/>
      <c r="N17" s="2"/>
      <c r="O17" s="6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6.5" customHeight="1">
      <c r="A18" s="19"/>
      <c r="B18" s="13" t="s">
        <v>23</v>
      </c>
      <c r="C18" s="37">
        <v>177</v>
      </c>
      <c r="D18" s="37">
        <v>29</v>
      </c>
      <c r="E18" s="37">
        <v>0</v>
      </c>
      <c r="F18" s="37">
        <v>24</v>
      </c>
      <c r="G18" s="37">
        <v>230</v>
      </c>
      <c r="H18" s="37">
        <v>20</v>
      </c>
      <c r="I18" s="38">
        <f>C18/H18</f>
        <v>8.85</v>
      </c>
      <c r="J18" s="38">
        <f>D18/H18</f>
        <v>1.45</v>
      </c>
      <c r="K18" s="38">
        <f>F18/H18</f>
        <v>1.2</v>
      </c>
      <c r="L18" s="38">
        <f>G18/H18</f>
        <v>11.5</v>
      </c>
      <c r="M18" s="6"/>
      <c r="N18" s="2"/>
      <c r="O18" s="6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6.5" customHeight="1">
      <c r="A19" s="19"/>
      <c r="B19" s="13" t="s">
        <v>24</v>
      </c>
      <c r="C19" s="37">
        <v>572</v>
      </c>
      <c r="D19" s="37">
        <v>54</v>
      </c>
      <c r="E19" s="37">
        <v>0</v>
      </c>
      <c r="F19" s="37">
        <v>28</v>
      </c>
      <c r="G19" s="37">
        <v>654</v>
      </c>
      <c r="H19" s="37">
        <v>23</v>
      </c>
      <c r="I19" s="38">
        <f>C19/H19</f>
        <v>24.869565217391305</v>
      </c>
      <c r="J19" s="38">
        <f>D19/H19</f>
        <v>2.347826086956522</v>
      </c>
      <c r="K19" s="38">
        <f>F19/H19</f>
        <v>1.2173913043478262</v>
      </c>
      <c r="L19" s="38">
        <f>G19/H19</f>
        <v>28.434782608695652</v>
      </c>
      <c r="M19" s="6"/>
      <c r="N19" s="2"/>
      <c r="O19" s="6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6.5" customHeight="1">
      <c r="A20" s="19"/>
      <c r="B20" s="13" t="s">
        <v>25</v>
      </c>
      <c r="C20" s="37">
        <v>1</v>
      </c>
      <c r="D20" s="37">
        <v>0</v>
      </c>
      <c r="E20" s="37">
        <v>0</v>
      </c>
      <c r="F20" s="37">
        <v>0</v>
      </c>
      <c r="G20" s="37">
        <v>1</v>
      </c>
      <c r="H20" s="37">
        <v>0</v>
      </c>
      <c r="I20" s="38">
        <v>0</v>
      </c>
      <c r="J20" s="38">
        <v>0</v>
      </c>
      <c r="K20" s="38">
        <v>0</v>
      </c>
      <c r="L20" s="38">
        <v>0</v>
      </c>
      <c r="M20" s="6"/>
      <c r="N20" s="2"/>
      <c r="O20" s="6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6.5" customHeight="1">
      <c r="A21" s="19"/>
      <c r="B21" s="13" t="s">
        <v>26</v>
      </c>
      <c r="C21" s="37">
        <v>298</v>
      </c>
      <c r="D21" s="37">
        <v>12</v>
      </c>
      <c r="E21" s="37">
        <v>0</v>
      </c>
      <c r="F21" s="37">
        <v>14</v>
      </c>
      <c r="G21" s="37">
        <v>324</v>
      </c>
      <c r="H21" s="37">
        <v>15</v>
      </c>
      <c r="I21" s="38">
        <f>C21/H21</f>
        <v>19.866666666666667</v>
      </c>
      <c r="J21" s="38">
        <f>D21/H21</f>
        <v>0.8</v>
      </c>
      <c r="K21" s="38">
        <f>F21/H21</f>
        <v>0.93333333333333335</v>
      </c>
      <c r="L21" s="38">
        <f>G21/H21</f>
        <v>21.6</v>
      </c>
      <c r="M21" s="6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6.5" customHeight="1">
      <c r="A22" s="19"/>
      <c r="B22" s="13" t="s">
        <v>27</v>
      </c>
      <c r="C22" s="37">
        <v>0</v>
      </c>
      <c r="D22" s="37">
        <v>13</v>
      </c>
      <c r="E22" s="37">
        <v>0</v>
      </c>
      <c r="F22" s="37">
        <v>0</v>
      </c>
      <c r="G22" s="37">
        <v>13</v>
      </c>
      <c r="H22" s="37">
        <v>0</v>
      </c>
      <c r="I22" s="38">
        <v>0</v>
      </c>
      <c r="J22" s="38">
        <v>0</v>
      </c>
      <c r="K22" s="38">
        <v>0</v>
      </c>
      <c r="L22" s="38">
        <v>0</v>
      </c>
      <c r="M22" s="6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6.5" customHeight="1">
      <c r="A23" s="19"/>
      <c r="B23" s="13" t="s">
        <v>48</v>
      </c>
      <c r="C23" s="37">
        <v>359</v>
      </c>
      <c r="D23" s="37">
        <v>0</v>
      </c>
      <c r="E23" s="37">
        <v>0</v>
      </c>
      <c r="F23" s="37">
        <v>0</v>
      </c>
      <c r="G23" s="37">
        <v>359</v>
      </c>
      <c r="H23" s="37">
        <v>2</v>
      </c>
      <c r="I23" s="38">
        <f>C23/H23</f>
        <v>179.5</v>
      </c>
      <c r="J23" s="38">
        <f>D23/H23</f>
        <v>0</v>
      </c>
      <c r="K23" s="38">
        <f>F23/H23</f>
        <v>0</v>
      </c>
      <c r="L23" s="38">
        <f>G23/H23</f>
        <v>179.5</v>
      </c>
      <c r="M23" s="6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6.5" customHeight="1">
      <c r="A24" s="19"/>
      <c r="B24" s="13" t="s">
        <v>49</v>
      </c>
      <c r="C24" s="37">
        <v>63</v>
      </c>
      <c r="D24" s="37">
        <v>0</v>
      </c>
      <c r="E24" s="37">
        <v>0</v>
      </c>
      <c r="F24" s="37">
        <v>0</v>
      </c>
      <c r="G24" s="37">
        <v>63</v>
      </c>
      <c r="H24" s="37">
        <v>0</v>
      </c>
      <c r="I24" s="38">
        <v>0</v>
      </c>
      <c r="J24" s="38">
        <v>0</v>
      </c>
      <c r="K24" s="38">
        <v>0</v>
      </c>
      <c r="L24" s="38">
        <v>0</v>
      </c>
      <c r="M24" s="6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6.5" customHeight="1">
      <c r="A25" s="19"/>
      <c r="B25" s="13" t="s">
        <v>50</v>
      </c>
      <c r="C25" s="37">
        <v>0</v>
      </c>
      <c r="D25" s="37">
        <v>0</v>
      </c>
      <c r="E25" s="37">
        <v>0</v>
      </c>
      <c r="F25" s="37">
        <v>0</v>
      </c>
      <c r="G25" s="37">
        <f t="shared" ref="G25" si="0">SUM(C25:F25)</f>
        <v>0</v>
      </c>
      <c r="H25" s="37">
        <v>2</v>
      </c>
      <c r="I25" s="38">
        <f>C25/H25</f>
        <v>0</v>
      </c>
      <c r="J25" s="38">
        <f>D25/H25</f>
        <v>0</v>
      </c>
      <c r="K25" s="38">
        <f>F25/H25</f>
        <v>0</v>
      </c>
      <c r="L25" s="38">
        <f>G25/H25</f>
        <v>0</v>
      </c>
      <c r="M25" s="6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6.5" customHeight="1">
      <c r="A26" s="19"/>
      <c r="B26" s="40" t="s">
        <v>28</v>
      </c>
      <c r="C26" s="41">
        <v>20630</v>
      </c>
      <c r="D26" s="41">
        <v>2401</v>
      </c>
      <c r="E26" s="41">
        <v>0</v>
      </c>
      <c r="F26" s="41">
        <v>1343</v>
      </c>
      <c r="G26" s="41">
        <v>24374</v>
      </c>
      <c r="H26" s="41">
        <v>1141</v>
      </c>
      <c r="I26" s="42">
        <f>C26/H26</f>
        <v>18.080631025416302</v>
      </c>
      <c r="J26" s="42">
        <f>D26/H26</f>
        <v>2.1042944785276072</v>
      </c>
      <c r="K26" s="42">
        <f>F26/H26</f>
        <v>1.1770376862401402</v>
      </c>
      <c r="L26" s="42">
        <f>G26/H26</f>
        <v>21.361963190184049</v>
      </c>
      <c r="M26" s="6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6.5" customHeight="1">
      <c r="A27" s="25" t="s">
        <v>29</v>
      </c>
      <c r="B27" s="26" t="s">
        <v>30</v>
      </c>
      <c r="C27" s="39">
        <v>0</v>
      </c>
      <c r="D27" s="39">
        <v>456</v>
      </c>
      <c r="E27" s="39">
        <v>0</v>
      </c>
      <c r="F27" s="39">
        <v>0</v>
      </c>
      <c r="G27" s="39">
        <v>456</v>
      </c>
      <c r="H27" s="39">
        <v>0</v>
      </c>
      <c r="I27" s="38">
        <v>0</v>
      </c>
      <c r="J27" s="38">
        <v>0</v>
      </c>
      <c r="K27" s="38">
        <v>0</v>
      </c>
      <c r="L27" s="38">
        <v>0</v>
      </c>
      <c r="M27" s="6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6.5" customHeight="1">
      <c r="A28" s="27"/>
      <c r="B28" s="26" t="s">
        <v>31</v>
      </c>
      <c r="C28" s="39">
        <v>0</v>
      </c>
      <c r="D28" s="39">
        <v>116</v>
      </c>
      <c r="E28" s="39">
        <v>0</v>
      </c>
      <c r="F28" s="39">
        <v>0</v>
      </c>
      <c r="G28" s="39">
        <v>116</v>
      </c>
      <c r="H28" s="39">
        <v>0</v>
      </c>
      <c r="I28" s="38">
        <v>0</v>
      </c>
      <c r="J28" s="38">
        <v>0</v>
      </c>
      <c r="K28" s="38">
        <v>0</v>
      </c>
      <c r="L28" s="38">
        <v>0</v>
      </c>
      <c r="M28" s="6"/>
      <c r="N28" s="2"/>
      <c r="O28" s="6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6.5" customHeight="1">
      <c r="A29" s="27"/>
      <c r="B29" s="26" t="s">
        <v>32</v>
      </c>
      <c r="C29" s="39">
        <v>0</v>
      </c>
      <c r="D29" s="39">
        <v>360</v>
      </c>
      <c r="E29" s="39">
        <v>0</v>
      </c>
      <c r="F29" s="39">
        <v>0</v>
      </c>
      <c r="G29" s="39">
        <v>360</v>
      </c>
      <c r="H29" s="39">
        <v>0</v>
      </c>
      <c r="I29" s="38">
        <v>0</v>
      </c>
      <c r="J29" s="38">
        <v>0</v>
      </c>
      <c r="K29" s="38">
        <v>0</v>
      </c>
      <c r="L29" s="38">
        <v>0</v>
      </c>
      <c r="M29" s="6"/>
      <c r="N29" s="2"/>
      <c r="O29" s="6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6.5" customHeight="1">
      <c r="A30" s="27"/>
      <c r="B30" s="26" t="s">
        <v>33</v>
      </c>
      <c r="C30" s="39">
        <v>0</v>
      </c>
      <c r="D30" s="39">
        <v>111</v>
      </c>
      <c r="E30" s="39">
        <v>0</v>
      </c>
      <c r="F30" s="39">
        <v>0</v>
      </c>
      <c r="G30" s="39">
        <v>111</v>
      </c>
      <c r="H30" s="39">
        <v>0</v>
      </c>
      <c r="I30" s="38">
        <v>0</v>
      </c>
      <c r="J30" s="38">
        <v>0</v>
      </c>
      <c r="K30" s="38">
        <v>0</v>
      </c>
      <c r="L30" s="38">
        <v>0</v>
      </c>
      <c r="M30" s="6"/>
      <c r="N30" s="2"/>
      <c r="O30" s="6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6.5" customHeight="1">
      <c r="A31" s="27"/>
      <c r="B31" s="26" t="s">
        <v>34</v>
      </c>
      <c r="C31" s="39">
        <v>0</v>
      </c>
      <c r="D31" s="39">
        <v>205</v>
      </c>
      <c r="E31" s="39">
        <v>0</v>
      </c>
      <c r="F31" s="39">
        <v>0</v>
      </c>
      <c r="G31" s="39">
        <v>205</v>
      </c>
      <c r="H31" s="39">
        <v>0</v>
      </c>
      <c r="I31" s="38">
        <v>0</v>
      </c>
      <c r="J31" s="38">
        <v>0</v>
      </c>
      <c r="K31" s="38">
        <v>0</v>
      </c>
      <c r="L31" s="38">
        <v>0</v>
      </c>
      <c r="M31" s="6"/>
      <c r="N31" s="2"/>
      <c r="O31" s="6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6.5" customHeight="1">
      <c r="A32" s="27"/>
      <c r="B32" s="26" t="s">
        <v>35</v>
      </c>
      <c r="C32" s="39">
        <v>0</v>
      </c>
      <c r="D32" s="39">
        <v>46</v>
      </c>
      <c r="E32" s="39">
        <v>0</v>
      </c>
      <c r="F32" s="39">
        <v>0</v>
      </c>
      <c r="G32" s="39">
        <v>46</v>
      </c>
      <c r="H32" s="39">
        <v>0</v>
      </c>
      <c r="I32" s="38">
        <v>0</v>
      </c>
      <c r="J32" s="38">
        <v>0</v>
      </c>
      <c r="K32" s="38">
        <v>0</v>
      </c>
      <c r="L32" s="38">
        <v>0</v>
      </c>
      <c r="M32" s="6"/>
      <c r="N32" s="2"/>
      <c r="O32" s="6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6.5" customHeight="1">
      <c r="A33" s="27"/>
      <c r="B33" s="26" t="s">
        <v>36</v>
      </c>
      <c r="C33" s="39">
        <v>0</v>
      </c>
      <c r="D33" s="39">
        <v>6</v>
      </c>
      <c r="E33" s="39">
        <v>0</v>
      </c>
      <c r="F33" s="39">
        <v>0</v>
      </c>
      <c r="G33" s="39">
        <v>6</v>
      </c>
      <c r="H33" s="39">
        <v>0</v>
      </c>
      <c r="I33" s="38">
        <v>0</v>
      </c>
      <c r="J33" s="38">
        <v>0</v>
      </c>
      <c r="K33" s="38">
        <v>0</v>
      </c>
      <c r="L33" s="38">
        <v>0</v>
      </c>
      <c r="M33" s="6"/>
      <c r="N33" s="2"/>
      <c r="O33" s="6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6.5" customHeight="1">
      <c r="A34" s="27"/>
      <c r="B34" s="26" t="s">
        <v>37</v>
      </c>
      <c r="C34" s="39">
        <v>0</v>
      </c>
      <c r="D34" s="39">
        <v>99</v>
      </c>
      <c r="E34" s="39">
        <v>0</v>
      </c>
      <c r="F34" s="39">
        <v>0</v>
      </c>
      <c r="G34" s="39">
        <v>99</v>
      </c>
      <c r="H34" s="39">
        <v>0</v>
      </c>
      <c r="I34" s="38">
        <v>0</v>
      </c>
      <c r="J34" s="38">
        <v>0</v>
      </c>
      <c r="K34" s="38">
        <v>0</v>
      </c>
      <c r="L34" s="38">
        <v>0</v>
      </c>
      <c r="M34" s="6"/>
      <c r="N34" s="2"/>
      <c r="O34" s="6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6.5" customHeight="1">
      <c r="A35" s="27"/>
      <c r="B35" s="26" t="s">
        <v>38</v>
      </c>
      <c r="C35" s="39">
        <v>0</v>
      </c>
      <c r="D35" s="39">
        <v>149</v>
      </c>
      <c r="E35" s="39">
        <v>0</v>
      </c>
      <c r="F35" s="39">
        <v>0</v>
      </c>
      <c r="G35" s="39">
        <v>149</v>
      </c>
      <c r="H35" s="39">
        <v>0</v>
      </c>
      <c r="I35" s="38">
        <v>0</v>
      </c>
      <c r="J35" s="38">
        <v>0</v>
      </c>
      <c r="K35" s="38">
        <v>0</v>
      </c>
      <c r="L35" s="38">
        <v>0</v>
      </c>
      <c r="M35" s="6"/>
      <c r="N35" s="2"/>
      <c r="O35" s="6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6.5" customHeight="1">
      <c r="A36" s="27"/>
      <c r="B36" s="26" t="s">
        <v>39</v>
      </c>
      <c r="C36" s="39">
        <v>0</v>
      </c>
      <c r="D36" s="39">
        <v>89</v>
      </c>
      <c r="E36" s="39">
        <v>0</v>
      </c>
      <c r="F36" s="39">
        <v>0</v>
      </c>
      <c r="G36" s="39">
        <v>89</v>
      </c>
      <c r="H36" s="39">
        <v>0</v>
      </c>
      <c r="I36" s="38">
        <v>0</v>
      </c>
      <c r="J36" s="38">
        <v>0</v>
      </c>
      <c r="K36" s="38">
        <v>0</v>
      </c>
      <c r="L36" s="38">
        <v>0</v>
      </c>
      <c r="M36" s="6"/>
      <c r="N36" s="2"/>
      <c r="O36" s="6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6.5" customHeight="1">
      <c r="A37" s="27"/>
      <c r="B37" s="26" t="s">
        <v>40</v>
      </c>
      <c r="C37" s="39">
        <v>0</v>
      </c>
      <c r="D37" s="39">
        <v>44</v>
      </c>
      <c r="E37" s="39">
        <v>0</v>
      </c>
      <c r="F37" s="39">
        <v>0</v>
      </c>
      <c r="G37" s="39">
        <v>44</v>
      </c>
      <c r="H37" s="39">
        <v>0</v>
      </c>
      <c r="I37" s="38">
        <v>0</v>
      </c>
      <c r="J37" s="38">
        <v>0</v>
      </c>
      <c r="K37" s="38">
        <v>0</v>
      </c>
      <c r="L37" s="38">
        <v>0</v>
      </c>
      <c r="M37" s="6"/>
      <c r="N37" s="2"/>
      <c r="O37" s="6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s="14" customFormat="1" ht="16.5" customHeight="1">
      <c r="A38" s="27"/>
      <c r="B38" s="26" t="s">
        <v>52</v>
      </c>
      <c r="C38" s="39">
        <v>0</v>
      </c>
      <c r="D38" s="39">
        <v>2</v>
      </c>
      <c r="E38" s="39">
        <v>0</v>
      </c>
      <c r="F38" s="39">
        <v>0</v>
      </c>
      <c r="G38" s="39">
        <v>2</v>
      </c>
      <c r="H38" s="39">
        <v>0</v>
      </c>
      <c r="I38" s="38">
        <v>0</v>
      </c>
      <c r="J38" s="38">
        <v>0</v>
      </c>
      <c r="K38" s="38">
        <v>0</v>
      </c>
      <c r="L38" s="38">
        <v>0</v>
      </c>
      <c r="M38" s="6"/>
      <c r="N38" s="2"/>
      <c r="O38" s="6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s="14" customFormat="1" ht="16.5" customHeight="1">
      <c r="A39" s="27"/>
      <c r="B39" s="28" t="s">
        <v>53</v>
      </c>
      <c r="C39" s="39">
        <v>0</v>
      </c>
      <c r="D39" s="39">
        <v>7</v>
      </c>
      <c r="E39" s="39">
        <v>0</v>
      </c>
      <c r="F39" s="39">
        <v>0</v>
      </c>
      <c r="G39" s="39">
        <v>7</v>
      </c>
      <c r="H39" s="39">
        <v>0</v>
      </c>
      <c r="I39" s="38">
        <v>0</v>
      </c>
      <c r="J39" s="38">
        <v>0</v>
      </c>
      <c r="K39" s="38">
        <v>0</v>
      </c>
      <c r="L39" s="38">
        <v>0</v>
      </c>
      <c r="M39" s="6"/>
      <c r="N39" s="2"/>
      <c r="O39" s="6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6.5" customHeight="1">
      <c r="A40" s="27"/>
      <c r="B40" s="26" t="s">
        <v>41</v>
      </c>
      <c r="C40" s="39">
        <v>0</v>
      </c>
      <c r="D40" s="39">
        <v>368</v>
      </c>
      <c r="E40" s="39">
        <v>0</v>
      </c>
      <c r="F40" s="39">
        <v>14</v>
      </c>
      <c r="G40" s="39">
        <v>382</v>
      </c>
      <c r="H40" s="39">
        <v>37</v>
      </c>
      <c r="I40" s="38">
        <f>C40/H40</f>
        <v>0</v>
      </c>
      <c r="J40" s="38">
        <f>D40/H40</f>
        <v>9.9459459459459456</v>
      </c>
      <c r="K40" s="38">
        <f>F40/H40</f>
        <v>0.3783783783783784</v>
      </c>
      <c r="L40" s="38">
        <f>G40/H40</f>
        <v>10.324324324324325</v>
      </c>
      <c r="M40" s="6"/>
      <c r="N40" s="2"/>
      <c r="O40" s="6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6.5" customHeight="1">
      <c r="A41" s="27"/>
      <c r="B41" s="26" t="s">
        <v>42</v>
      </c>
      <c r="C41" s="39">
        <v>0</v>
      </c>
      <c r="D41" s="39">
        <v>86</v>
      </c>
      <c r="E41" s="39">
        <v>0</v>
      </c>
      <c r="F41" s="39">
        <v>8</v>
      </c>
      <c r="G41" s="39">
        <v>94</v>
      </c>
      <c r="H41" s="39">
        <v>8</v>
      </c>
      <c r="I41" s="38">
        <f>C41/H41</f>
        <v>0</v>
      </c>
      <c r="J41" s="38">
        <f>D41/H41</f>
        <v>10.75</v>
      </c>
      <c r="K41" s="38">
        <f>F41/H41</f>
        <v>1</v>
      </c>
      <c r="L41" s="38">
        <f>G41/H41</f>
        <v>11.75</v>
      </c>
      <c r="M41" s="6"/>
      <c r="N41" s="2"/>
      <c r="O41" s="6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6.5" customHeight="1">
      <c r="A42" s="27"/>
      <c r="B42" s="26" t="s">
        <v>43</v>
      </c>
      <c r="C42" s="39">
        <v>0</v>
      </c>
      <c r="D42" s="39">
        <v>2</v>
      </c>
      <c r="E42" s="39">
        <v>0</v>
      </c>
      <c r="F42" s="39">
        <v>0</v>
      </c>
      <c r="G42" s="39">
        <v>2</v>
      </c>
      <c r="H42" s="39">
        <v>0</v>
      </c>
      <c r="I42" s="38">
        <v>0</v>
      </c>
      <c r="J42" s="38">
        <v>0</v>
      </c>
      <c r="K42" s="38">
        <v>0</v>
      </c>
      <c r="L42" s="38">
        <v>0</v>
      </c>
      <c r="M42" s="6"/>
      <c r="N42" s="2"/>
      <c r="O42" s="6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6.5" customHeight="1">
      <c r="A43" s="27"/>
      <c r="B43" s="40" t="s">
        <v>28</v>
      </c>
      <c r="C43" s="41">
        <v>0</v>
      </c>
      <c r="D43" s="41">
        <v>2146</v>
      </c>
      <c r="E43" s="41">
        <v>0</v>
      </c>
      <c r="F43" s="41">
        <v>22</v>
      </c>
      <c r="G43" s="41">
        <v>2168</v>
      </c>
      <c r="H43" s="41">
        <v>45</v>
      </c>
      <c r="I43" s="42">
        <f>C43/H43</f>
        <v>0</v>
      </c>
      <c r="J43" s="42">
        <f>D43/H43</f>
        <v>47.68888888888889</v>
      </c>
      <c r="K43" s="42">
        <f>F43/H43</f>
        <v>0.48888888888888887</v>
      </c>
      <c r="L43" s="42">
        <f>G43/H43</f>
        <v>48.177777777777777</v>
      </c>
      <c r="M43" s="6"/>
      <c r="N43" s="2"/>
      <c r="O43" s="7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16.5" customHeight="1">
      <c r="A44" s="25" t="s">
        <v>44</v>
      </c>
      <c r="B44" s="27"/>
      <c r="C44" s="39">
        <v>20630</v>
      </c>
      <c r="D44" s="39">
        <v>4547</v>
      </c>
      <c r="E44" s="39">
        <v>0</v>
      </c>
      <c r="F44" s="39">
        <v>1365</v>
      </c>
      <c r="G44" s="39">
        <v>26542</v>
      </c>
      <c r="H44" s="39">
        <v>1186</v>
      </c>
      <c r="I44" s="38">
        <f>C44/H44</f>
        <v>17.394603709949411</v>
      </c>
      <c r="J44" s="38">
        <f>D44/H44</f>
        <v>3.8338954468802697</v>
      </c>
      <c r="K44" s="38">
        <f>F44/H44</f>
        <v>1.1509274873524451</v>
      </c>
      <c r="L44" s="38">
        <f>G44/H44</f>
        <v>22.379426644182125</v>
      </c>
      <c r="M44" s="6"/>
      <c r="N44" s="2"/>
      <c r="O44" s="7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16.5" customHeight="1">
      <c r="A45" s="29"/>
      <c r="B45" s="30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6"/>
      <c r="N45" s="2"/>
      <c r="O45" s="6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6.5" customHeight="1">
      <c r="A46" s="32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6"/>
      <c r="N46" s="2"/>
      <c r="O46" s="6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6.5" customHeight="1">
      <c r="A47" s="32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6"/>
      <c r="N47" s="2"/>
      <c r="O47" s="6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6.5" customHeight="1">
      <c r="A48" s="32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6"/>
      <c r="N48" s="2"/>
      <c r="O48" s="6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6.5" customHeight="1">
      <c r="A49" s="32"/>
      <c r="C49" s="33"/>
      <c r="D49" s="33"/>
      <c r="E49" s="33"/>
      <c r="F49" s="33"/>
      <c r="G49" s="33"/>
      <c r="H49" s="33"/>
      <c r="I49" s="33"/>
      <c r="J49" s="33"/>
      <c r="K49" s="33"/>
      <c r="L49" s="35"/>
      <c r="M49" s="6"/>
      <c r="N49" s="2"/>
      <c r="O49" s="6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6.5" customHeight="1">
      <c r="A50" s="32"/>
      <c r="C50" s="33"/>
      <c r="D50" s="33"/>
      <c r="E50" s="33"/>
      <c r="F50" s="33"/>
      <c r="G50" s="33"/>
      <c r="H50" s="33"/>
      <c r="I50" s="33"/>
      <c r="J50" s="33"/>
      <c r="K50" s="33"/>
      <c r="L50" s="35"/>
      <c r="M50" s="6"/>
      <c r="N50" s="2"/>
      <c r="O50" s="6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6.5" customHeight="1">
      <c r="A51" s="32"/>
      <c r="C51" s="33"/>
      <c r="D51" s="33"/>
      <c r="E51" s="33"/>
      <c r="F51" s="33"/>
      <c r="G51" s="33"/>
      <c r="H51" s="33"/>
      <c r="I51" s="33"/>
      <c r="J51" s="33"/>
      <c r="K51" s="33"/>
      <c r="L51" s="35"/>
      <c r="M51" s="6"/>
      <c r="N51" s="2"/>
      <c r="O51" s="6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6.5" customHeight="1">
      <c r="A52" s="32"/>
      <c r="C52" s="33"/>
      <c r="D52" s="33"/>
      <c r="E52" s="33"/>
      <c r="F52" s="33"/>
      <c r="G52" s="33"/>
      <c r="H52" s="33"/>
      <c r="I52" s="33"/>
      <c r="J52" s="33"/>
      <c r="K52" s="33"/>
      <c r="L52" s="35"/>
      <c r="M52" s="6"/>
      <c r="N52" s="2"/>
      <c r="O52" s="6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6.5" customHeight="1">
      <c r="A53" s="32"/>
      <c r="C53" s="33"/>
      <c r="D53" s="33"/>
      <c r="E53" s="33"/>
      <c r="F53" s="33"/>
      <c r="G53" s="33"/>
      <c r="H53" s="33"/>
      <c r="I53" s="33"/>
      <c r="J53" s="33"/>
      <c r="K53" s="33"/>
      <c r="L53" s="35"/>
      <c r="M53" s="6"/>
      <c r="N53" s="2"/>
      <c r="O53" s="6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6.5" customHeight="1">
      <c r="A54" s="32"/>
      <c r="C54" s="33"/>
      <c r="D54" s="33"/>
      <c r="E54" s="33"/>
      <c r="F54" s="33"/>
      <c r="G54" s="33"/>
      <c r="H54" s="33"/>
      <c r="I54" s="33"/>
      <c r="J54" s="33"/>
      <c r="K54" s="33"/>
      <c r="L54" s="35"/>
      <c r="M54" s="6"/>
      <c r="N54" s="2"/>
      <c r="O54" s="6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6.5" customHeight="1">
      <c r="A55" s="32"/>
      <c r="C55" s="33"/>
      <c r="D55" s="33"/>
      <c r="E55" s="33"/>
      <c r="F55" s="33"/>
      <c r="G55" s="33"/>
      <c r="H55" s="33"/>
      <c r="I55" s="33"/>
      <c r="J55" s="33"/>
      <c r="K55" s="33"/>
      <c r="L55" s="35"/>
      <c r="M55" s="6"/>
      <c r="N55" s="2"/>
      <c r="O55" s="6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6.5" customHeight="1">
      <c r="A56" s="32"/>
      <c r="L56" s="36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6.5" customHeight="1">
      <c r="A57" s="32"/>
      <c r="L57" s="36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6.5" customHeight="1">
      <c r="A58" s="32"/>
      <c r="L58" s="36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6.5" customHeight="1">
      <c r="A59" s="32"/>
      <c r="L59" s="36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6.5" customHeight="1">
      <c r="A60" s="32"/>
      <c r="L60" s="36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6.5" customHeight="1">
      <c r="A61" s="32"/>
      <c r="L61" s="36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6.5" customHeight="1">
      <c r="A62" s="32"/>
      <c r="L62" s="36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6.5" customHeight="1">
      <c r="A63" s="32"/>
      <c r="L63" s="36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6.5" customHeight="1">
      <c r="A64" s="32"/>
      <c r="L64" s="36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6.5" customHeight="1">
      <c r="A65" s="32"/>
      <c r="L65" s="36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6.5" customHeight="1">
      <c r="A66" s="32"/>
      <c r="L66" s="36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6.5" customHeight="1">
      <c r="A67" s="32"/>
      <c r="L67" s="36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6.5" customHeight="1">
      <c r="A68" s="32"/>
      <c r="L68" s="36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6.5" customHeight="1">
      <c r="A69" s="32"/>
      <c r="L69" s="36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6.5" customHeight="1">
      <c r="A70" s="32"/>
      <c r="L70" s="36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6.5" customHeight="1">
      <c r="A71" s="32"/>
      <c r="L71" s="36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6.5" customHeight="1">
      <c r="A72" s="32"/>
      <c r="L72" s="36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6.5" customHeight="1">
      <c r="A73" s="32"/>
      <c r="L73" s="36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6.5" customHeight="1">
      <c r="A74" s="32"/>
      <c r="L74" s="36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6.5" customHeight="1">
      <c r="A75" s="32"/>
      <c r="L75" s="36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6.5" customHeight="1">
      <c r="A76" s="32"/>
      <c r="L76" s="36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6.5" customHeight="1">
      <c r="A77" s="32"/>
      <c r="L77" s="36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6.5" customHeight="1">
      <c r="A78" s="32"/>
      <c r="L78" s="36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6.5" customHeight="1">
      <c r="A79" s="32"/>
      <c r="L79" s="36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6.5" customHeight="1">
      <c r="A80" s="32"/>
      <c r="L80" s="36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6.5" customHeight="1">
      <c r="A81" s="32"/>
      <c r="L81" s="36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6.5" customHeight="1">
      <c r="A82" s="32"/>
      <c r="L82" s="36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6.5" customHeight="1">
      <c r="A83" s="32"/>
      <c r="L83" s="36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6.5" customHeight="1">
      <c r="A84" s="32"/>
      <c r="L84" s="36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6.5" customHeight="1">
      <c r="A85" s="32"/>
      <c r="L85" s="36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6.5" customHeight="1">
      <c r="A86" s="32"/>
      <c r="L86" s="36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6.5" customHeight="1">
      <c r="A87" s="32"/>
      <c r="L87" s="36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6.5" customHeight="1">
      <c r="A88" s="32"/>
      <c r="L88" s="36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6.5" customHeight="1">
      <c r="A89" s="32"/>
      <c r="L89" s="36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6.5" customHeight="1">
      <c r="A90" s="32"/>
      <c r="L90" s="36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6.5" customHeight="1">
      <c r="A91" s="32"/>
      <c r="L91" s="36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6.5" customHeight="1">
      <c r="A92" s="32"/>
      <c r="L92" s="36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6.5" customHeight="1">
      <c r="A93" s="32"/>
      <c r="L93" s="36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6.5" customHeight="1">
      <c r="A94" s="32"/>
      <c r="L94" s="36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6.5" customHeight="1">
      <c r="A95" s="32"/>
      <c r="L95" s="36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6.5" customHeight="1">
      <c r="A96" s="32"/>
      <c r="L96" s="36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6.5" customHeight="1">
      <c r="A97" s="32"/>
      <c r="L97" s="36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6.5" customHeight="1">
      <c r="A98" s="32"/>
      <c r="L98" s="36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6.5" customHeight="1">
      <c r="A99" s="32"/>
      <c r="L99" s="36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6.5" customHeight="1">
      <c r="A100" s="32"/>
      <c r="L100" s="36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6.5" customHeight="1">
      <c r="A101" s="32"/>
      <c r="L101" s="36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6.5" customHeight="1">
      <c r="A102" s="32"/>
      <c r="L102" s="36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6.5" customHeight="1">
      <c r="A103" s="32"/>
      <c r="L103" s="36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6.5" customHeight="1">
      <c r="A104" s="32"/>
      <c r="L104" s="36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6.5" customHeight="1">
      <c r="A105" s="32"/>
      <c r="L105" s="36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6.5" customHeight="1">
      <c r="A106" s="32"/>
      <c r="L106" s="36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6.5" customHeight="1">
      <c r="A107" s="32"/>
      <c r="L107" s="36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6.5" customHeight="1">
      <c r="A108" s="32"/>
      <c r="L108" s="36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6.5" customHeight="1">
      <c r="A109" s="32"/>
      <c r="L109" s="36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6.5" customHeight="1">
      <c r="A110" s="32"/>
      <c r="L110" s="36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6.5" customHeight="1">
      <c r="A111" s="32"/>
      <c r="L111" s="36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6.5" customHeight="1">
      <c r="A112" s="32"/>
      <c r="L112" s="36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6.5" customHeight="1">
      <c r="A113" s="32"/>
      <c r="L113" s="36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6.5" customHeight="1">
      <c r="A114" s="32"/>
      <c r="L114" s="36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6.5" customHeight="1">
      <c r="A115" s="32"/>
      <c r="L115" s="36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6.5" customHeight="1">
      <c r="A116" s="32"/>
      <c r="L116" s="36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6.5" customHeight="1">
      <c r="A117" s="32"/>
      <c r="L117" s="36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6.5" customHeight="1">
      <c r="A118" s="32"/>
      <c r="L118" s="36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6.5" customHeight="1">
      <c r="A119" s="32"/>
      <c r="L119" s="36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6.5" customHeight="1">
      <c r="A120" s="32"/>
      <c r="L120" s="36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6.5" customHeight="1">
      <c r="A121" s="32"/>
      <c r="L121" s="36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6.5" customHeight="1">
      <c r="A122" s="32"/>
      <c r="L122" s="36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6.5" customHeight="1">
      <c r="A123" s="32"/>
      <c r="L123" s="36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6.5" customHeight="1">
      <c r="A124" s="32"/>
      <c r="L124" s="36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6.5" customHeight="1">
      <c r="A125" s="32"/>
      <c r="L125" s="36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6.5" customHeight="1">
      <c r="A126" s="32"/>
      <c r="L126" s="36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6.5" customHeight="1">
      <c r="A127" s="32"/>
      <c r="L127" s="36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6.5" customHeight="1">
      <c r="A128" s="32"/>
      <c r="L128" s="36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6.5" customHeight="1">
      <c r="A129" s="32"/>
      <c r="L129" s="36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6.5" customHeight="1">
      <c r="A130" s="32"/>
      <c r="L130" s="36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6.5" customHeight="1">
      <c r="A131" s="32"/>
      <c r="L131" s="36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6.5" customHeight="1">
      <c r="A132" s="32"/>
      <c r="L132" s="36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6.5" customHeight="1">
      <c r="A133" s="32"/>
      <c r="L133" s="36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6.5" customHeight="1">
      <c r="A134" s="32"/>
      <c r="L134" s="36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6.5" customHeight="1">
      <c r="A135" s="32"/>
      <c r="L135" s="36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6.5" customHeight="1">
      <c r="A136" s="32"/>
      <c r="L136" s="36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6.5" customHeight="1">
      <c r="A137" s="32"/>
      <c r="L137" s="36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6.5" customHeight="1">
      <c r="A138" s="32"/>
      <c r="L138" s="36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6.5" customHeight="1">
      <c r="A139" s="32"/>
      <c r="L139" s="36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6.5" customHeight="1">
      <c r="A140" s="32"/>
      <c r="L140" s="36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6.5" customHeight="1">
      <c r="A141" s="32"/>
      <c r="L141" s="36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6.5" customHeight="1">
      <c r="A142" s="32"/>
      <c r="L142" s="36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6.5" customHeight="1">
      <c r="A143" s="32"/>
      <c r="L143" s="36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6.5" customHeight="1">
      <c r="A144" s="32"/>
      <c r="L144" s="36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6.5" customHeight="1">
      <c r="A145" s="32"/>
      <c r="L145" s="36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6.5" customHeight="1">
      <c r="A146" s="32"/>
      <c r="L146" s="36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6.5" customHeight="1">
      <c r="A147" s="32"/>
      <c r="L147" s="36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6.5" customHeight="1">
      <c r="A148" s="32"/>
      <c r="L148" s="36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6.5" customHeight="1">
      <c r="A149" s="32"/>
      <c r="L149" s="36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6.5" customHeight="1">
      <c r="A150" s="32"/>
      <c r="L150" s="36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6.5" customHeight="1">
      <c r="A151" s="32"/>
      <c r="L151" s="36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6.5" customHeight="1">
      <c r="A152" s="32"/>
      <c r="L152" s="36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6.5" customHeight="1">
      <c r="A153" s="32"/>
      <c r="L153" s="36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6.5" customHeight="1">
      <c r="A154" s="32"/>
      <c r="L154" s="36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6.5" customHeight="1">
      <c r="A155" s="32"/>
      <c r="L155" s="36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6.5" customHeight="1">
      <c r="A156" s="32"/>
      <c r="L156" s="36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6.5" customHeight="1">
      <c r="A157" s="32"/>
      <c r="L157" s="36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6.5" customHeight="1">
      <c r="A158" s="32"/>
      <c r="L158" s="36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6.5" customHeight="1">
      <c r="A159" s="32"/>
      <c r="L159" s="36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6.5" customHeight="1">
      <c r="A160" s="32"/>
      <c r="L160" s="36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6.5" customHeight="1">
      <c r="A161" s="32"/>
      <c r="L161" s="36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6.5" customHeight="1">
      <c r="A162" s="32"/>
      <c r="L162" s="36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6.5" customHeight="1">
      <c r="A163" s="32"/>
      <c r="L163" s="36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6.5" customHeight="1">
      <c r="A164" s="32"/>
      <c r="L164" s="36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6.5" customHeight="1">
      <c r="A165" s="32"/>
      <c r="L165" s="36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6.5" customHeight="1">
      <c r="A166" s="32"/>
      <c r="L166" s="36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6.5" customHeight="1">
      <c r="A167" s="32"/>
      <c r="L167" s="36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6.5" customHeight="1">
      <c r="A168" s="32"/>
      <c r="L168" s="36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6.5" customHeight="1">
      <c r="A169" s="32"/>
      <c r="L169" s="36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6.5" customHeight="1">
      <c r="A170" s="32"/>
      <c r="L170" s="36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6.5" customHeight="1">
      <c r="A171" s="32"/>
      <c r="L171" s="36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6.5" customHeight="1">
      <c r="A172" s="32"/>
      <c r="L172" s="36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6.5" customHeight="1">
      <c r="A173" s="32"/>
      <c r="L173" s="36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6.5" customHeight="1">
      <c r="A174" s="32"/>
      <c r="L174" s="36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6.5" customHeight="1">
      <c r="A175" s="32"/>
      <c r="L175" s="36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6.5" customHeight="1">
      <c r="A176" s="32"/>
      <c r="L176" s="36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6.5" customHeight="1">
      <c r="A177" s="32"/>
      <c r="L177" s="36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6.5" customHeight="1">
      <c r="A178" s="32"/>
      <c r="L178" s="36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6.5" customHeight="1">
      <c r="A179" s="32"/>
      <c r="L179" s="36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6.5" customHeight="1">
      <c r="A180" s="32"/>
      <c r="L180" s="36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6.5" customHeight="1">
      <c r="A181" s="32"/>
      <c r="L181" s="36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6.5" customHeight="1">
      <c r="A182" s="32"/>
      <c r="L182" s="36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6.5" customHeight="1">
      <c r="A183" s="32"/>
      <c r="L183" s="36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6.5" customHeight="1">
      <c r="A184" s="32"/>
      <c r="L184" s="36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6.5" customHeight="1">
      <c r="A185" s="32"/>
      <c r="L185" s="36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6.5" customHeight="1">
      <c r="A186" s="32"/>
      <c r="L186" s="36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6.5" customHeight="1">
      <c r="A187" s="32"/>
      <c r="L187" s="36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6.5" customHeight="1">
      <c r="A188" s="32"/>
      <c r="L188" s="36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6.5" customHeight="1">
      <c r="A189" s="32"/>
      <c r="L189" s="36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6.5" customHeight="1">
      <c r="A190" s="32"/>
      <c r="L190" s="36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6.5" customHeight="1">
      <c r="A191" s="32"/>
      <c r="L191" s="36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6.5" customHeight="1">
      <c r="A192" s="32"/>
      <c r="L192" s="36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6.5" customHeight="1">
      <c r="A193" s="32"/>
      <c r="L193" s="36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6.5" customHeight="1">
      <c r="A194" s="32"/>
      <c r="L194" s="36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6.5" customHeight="1">
      <c r="A195" s="32"/>
      <c r="L195" s="36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6.5" customHeight="1">
      <c r="A196" s="32"/>
      <c r="L196" s="36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6.5" customHeight="1">
      <c r="A197" s="32"/>
      <c r="L197" s="36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6.5" customHeight="1">
      <c r="A198" s="32"/>
      <c r="L198" s="36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6.5" customHeight="1">
      <c r="A199" s="32"/>
      <c r="L199" s="36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6.5" customHeight="1">
      <c r="A200" s="32"/>
      <c r="L200" s="36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6.5" customHeight="1">
      <c r="A201" s="32"/>
      <c r="L201" s="36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6.5" customHeight="1">
      <c r="A202" s="32"/>
      <c r="L202" s="36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6.5" customHeight="1">
      <c r="A203" s="32"/>
      <c r="L203" s="36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6.5" customHeight="1">
      <c r="A204" s="32"/>
      <c r="L204" s="36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6.5" customHeight="1">
      <c r="A205" s="32"/>
      <c r="L205" s="36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6.5" customHeight="1">
      <c r="A206" s="32"/>
      <c r="L206" s="36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6.5" customHeight="1">
      <c r="A207" s="32"/>
      <c r="L207" s="36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6.5" customHeight="1">
      <c r="A208" s="32"/>
      <c r="L208" s="36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6.5" customHeight="1">
      <c r="A209" s="32"/>
      <c r="L209" s="36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6.5" customHeight="1">
      <c r="A210" s="32"/>
      <c r="L210" s="36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6.5" customHeight="1">
      <c r="A211" s="32"/>
      <c r="L211" s="36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6.5" customHeight="1">
      <c r="A212" s="32"/>
      <c r="L212" s="36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6.5" customHeight="1">
      <c r="A213" s="32"/>
      <c r="L213" s="36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6.5" customHeight="1">
      <c r="A214" s="32"/>
      <c r="L214" s="36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6.5" customHeight="1">
      <c r="A215" s="32"/>
      <c r="L215" s="36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6.5" customHeight="1">
      <c r="A216" s="32"/>
      <c r="L216" s="36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6.5" customHeight="1">
      <c r="A217" s="32"/>
      <c r="L217" s="36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6.5" customHeight="1">
      <c r="A218" s="32"/>
      <c r="L218" s="36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6.5" customHeight="1">
      <c r="A219" s="32"/>
      <c r="L219" s="36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6.5" customHeight="1">
      <c r="A220" s="32"/>
      <c r="L220" s="36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6.5" customHeight="1">
      <c r="A221" s="32"/>
      <c r="L221" s="36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6.5" customHeight="1">
      <c r="A222" s="32"/>
      <c r="L222" s="36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6.5" customHeight="1">
      <c r="A223" s="32"/>
      <c r="L223" s="36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6.5" customHeight="1">
      <c r="A224" s="32"/>
      <c r="L224" s="36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6.5" customHeight="1">
      <c r="A225" s="32"/>
      <c r="L225" s="36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6.5" customHeight="1">
      <c r="A226" s="32"/>
      <c r="L226" s="36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6.5" customHeight="1">
      <c r="A227" s="32"/>
      <c r="L227" s="36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6.5" customHeight="1">
      <c r="A228" s="32"/>
      <c r="L228" s="36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6.5" customHeight="1">
      <c r="A229" s="32"/>
      <c r="L229" s="36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6.5" customHeight="1">
      <c r="A230" s="32"/>
      <c r="L230" s="36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6.5" customHeight="1">
      <c r="A231" s="32"/>
      <c r="L231" s="36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6.5" customHeight="1">
      <c r="A232" s="32"/>
      <c r="L232" s="36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6.5" customHeight="1">
      <c r="A233" s="32"/>
      <c r="L233" s="36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6.5" customHeight="1">
      <c r="A234" s="32"/>
      <c r="L234" s="36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6.5" customHeight="1">
      <c r="A235" s="32"/>
      <c r="L235" s="36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6.5" customHeight="1">
      <c r="A236" s="32"/>
      <c r="L236" s="36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6.5" customHeight="1">
      <c r="A237" s="32"/>
      <c r="L237" s="36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6.5" customHeight="1">
      <c r="A238" s="32"/>
      <c r="L238" s="36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6.5" customHeight="1">
      <c r="A239" s="32"/>
      <c r="L239" s="36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6.5" customHeight="1">
      <c r="A240" s="32"/>
      <c r="L240" s="36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6.5" customHeight="1">
      <c r="A241" s="32"/>
      <c r="L241" s="36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6.5" customHeight="1">
      <c r="A242" s="32"/>
      <c r="L242" s="36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6.5" customHeight="1">
      <c r="A243" s="32"/>
      <c r="L243" s="36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6.5" customHeight="1">
      <c r="A244" s="32"/>
      <c r="L244" s="36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6.5" customHeight="1">
      <c r="A245" s="32"/>
      <c r="L245" s="36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6.5" customHeight="1">
      <c r="A246" s="32"/>
      <c r="L246" s="36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6.5" customHeight="1">
      <c r="A247" s="32"/>
      <c r="L247" s="36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6.5" customHeight="1">
      <c r="A248" s="32"/>
      <c r="L248" s="36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6.5" customHeight="1">
      <c r="A249" s="32"/>
      <c r="L249" s="36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6.5" customHeight="1">
      <c r="A250" s="32"/>
      <c r="L250" s="36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6.5" customHeight="1">
      <c r="A251" s="32"/>
      <c r="L251" s="36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6.5" customHeight="1">
      <c r="A252" s="32"/>
      <c r="L252" s="36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6.5" customHeight="1">
      <c r="A253" s="32"/>
      <c r="L253" s="36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6.5" customHeight="1">
      <c r="A254" s="32"/>
      <c r="L254" s="36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6.5" customHeight="1">
      <c r="A255" s="32"/>
      <c r="L255" s="36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6.5" customHeight="1">
      <c r="A256" s="32"/>
      <c r="L256" s="36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6.5" customHeight="1">
      <c r="A257" s="32"/>
      <c r="L257" s="36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6.5" customHeight="1">
      <c r="A258" s="32"/>
      <c r="L258" s="36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6.5" customHeight="1">
      <c r="A259" s="32"/>
      <c r="L259" s="36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6.5" customHeight="1">
      <c r="A260" s="32"/>
      <c r="L260" s="36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6.5" customHeight="1">
      <c r="A261" s="32"/>
      <c r="L261" s="36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6.5" customHeight="1">
      <c r="A262" s="32"/>
      <c r="L262" s="36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6.5" customHeight="1">
      <c r="A263" s="32"/>
      <c r="L263" s="36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6.5" customHeight="1">
      <c r="A264" s="32"/>
      <c r="L264" s="36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6.5" customHeight="1">
      <c r="A265" s="32"/>
      <c r="L265" s="36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6.5" customHeight="1">
      <c r="A266" s="32"/>
      <c r="L266" s="36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6.5" customHeight="1">
      <c r="A267" s="32"/>
      <c r="L267" s="36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6.5" customHeight="1">
      <c r="A268" s="32"/>
      <c r="L268" s="36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6.5" customHeight="1">
      <c r="A269" s="32"/>
      <c r="L269" s="36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6.5" customHeight="1">
      <c r="A270" s="32"/>
      <c r="L270" s="36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6.5" customHeight="1">
      <c r="A271" s="32"/>
      <c r="L271" s="36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6.5" customHeight="1">
      <c r="A272" s="32"/>
      <c r="L272" s="36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6.5" customHeight="1">
      <c r="A273" s="32"/>
      <c r="L273" s="36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6.5" customHeight="1">
      <c r="A274" s="32"/>
      <c r="L274" s="36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6.5" customHeight="1">
      <c r="A275" s="32"/>
      <c r="L275" s="36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6.5" customHeight="1">
      <c r="A276" s="32"/>
      <c r="L276" s="36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6.5" customHeight="1">
      <c r="A277" s="32"/>
      <c r="L277" s="36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6.5" customHeight="1">
      <c r="A278" s="32"/>
      <c r="L278" s="36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6.5" customHeight="1">
      <c r="A279" s="32"/>
      <c r="L279" s="36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6.5" customHeight="1">
      <c r="A280" s="32"/>
      <c r="L280" s="36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6.5" customHeight="1">
      <c r="A281" s="32"/>
      <c r="L281" s="36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6.5" customHeight="1">
      <c r="A282" s="32"/>
      <c r="L282" s="36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6.5" customHeight="1">
      <c r="A283" s="32"/>
      <c r="L283" s="36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6.5" customHeight="1">
      <c r="A284" s="32"/>
      <c r="L284" s="36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6.5" customHeight="1">
      <c r="A285" s="32"/>
      <c r="L285" s="36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6.5" customHeight="1">
      <c r="A286" s="32"/>
      <c r="L286" s="36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6.5" customHeight="1">
      <c r="A287" s="32"/>
      <c r="L287" s="36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6.5" customHeight="1">
      <c r="A288" s="32"/>
      <c r="L288" s="36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6.5" customHeight="1">
      <c r="A289" s="32"/>
      <c r="L289" s="36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6.5" customHeight="1">
      <c r="A290" s="32"/>
      <c r="L290" s="36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6.5" customHeight="1">
      <c r="A291" s="32"/>
      <c r="L291" s="36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6.5" customHeight="1">
      <c r="A292" s="32"/>
      <c r="L292" s="36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6.5" customHeight="1">
      <c r="A293" s="32"/>
      <c r="L293" s="36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6.5" customHeight="1">
      <c r="A294" s="32"/>
      <c r="L294" s="36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6.5" customHeight="1">
      <c r="A295" s="32"/>
      <c r="L295" s="36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6.5" customHeight="1">
      <c r="A296" s="32"/>
      <c r="L296" s="36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6.5" customHeight="1">
      <c r="A297" s="32"/>
      <c r="L297" s="36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6.5" customHeight="1">
      <c r="A298" s="32"/>
      <c r="L298" s="36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6.5" customHeight="1">
      <c r="A299" s="32"/>
      <c r="L299" s="36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6.5" customHeight="1">
      <c r="A300" s="32"/>
      <c r="L300" s="36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6.5" customHeight="1">
      <c r="A301" s="32"/>
      <c r="L301" s="36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6.5" customHeight="1">
      <c r="A302" s="32"/>
      <c r="L302" s="36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6.5" customHeight="1">
      <c r="A303" s="32"/>
      <c r="L303" s="36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6.5" customHeight="1">
      <c r="A304" s="32"/>
      <c r="L304" s="36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6.5" customHeight="1">
      <c r="A305" s="32"/>
      <c r="L305" s="36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6.5" customHeight="1">
      <c r="A306" s="32"/>
      <c r="L306" s="36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6.5" customHeight="1">
      <c r="A307" s="32"/>
      <c r="L307" s="36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6.5" customHeight="1">
      <c r="A308" s="32"/>
      <c r="L308" s="36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6.5" customHeight="1">
      <c r="A309" s="32"/>
      <c r="L309" s="36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6.5" customHeight="1">
      <c r="A310" s="32"/>
      <c r="L310" s="36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6.5" customHeight="1">
      <c r="A311" s="32"/>
      <c r="L311" s="36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6.5" customHeight="1">
      <c r="A312" s="32"/>
      <c r="L312" s="36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6.5" customHeight="1">
      <c r="A313" s="32"/>
      <c r="L313" s="36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6.5" customHeight="1">
      <c r="A314" s="32"/>
      <c r="L314" s="36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6.5" customHeight="1">
      <c r="A315" s="32"/>
      <c r="L315" s="36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6.5" customHeight="1">
      <c r="A316" s="32"/>
      <c r="L316" s="36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6.5" customHeight="1">
      <c r="A317" s="32"/>
      <c r="L317" s="36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6.5" customHeight="1">
      <c r="A318" s="32"/>
      <c r="L318" s="36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6.5" customHeight="1">
      <c r="A319" s="32"/>
      <c r="L319" s="36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6.5" customHeight="1">
      <c r="A320" s="32"/>
      <c r="L320" s="36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6.5" customHeight="1">
      <c r="A321" s="32"/>
      <c r="L321" s="36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6.5" customHeight="1">
      <c r="A322" s="32"/>
      <c r="L322" s="36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6.5" customHeight="1">
      <c r="A323" s="32"/>
      <c r="L323" s="36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6.5" customHeight="1">
      <c r="A324" s="32"/>
      <c r="L324" s="36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6.5" customHeight="1">
      <c r="A325" s="32"/>
      <c r="L325" s="36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6.5" customHeight="1">
      <c r="A326" s="32"/>
      <c r="L326" s="36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6.5" customHeight="1">
      <c r="A327" s="32"/>
      <c r="L327" s="36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6.5" customHeight="1">
      <c r="A328" s="32"/>
      <c r="L328" s="36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6.5" customHeight="1">
      <c r="A329" s="32"/>
      <c r="L329" s="36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6.5" customHeight="1">
      <c r="A330" s="32"/>
      <c r="L330" s="36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6.5" customHeight="1">
      <c r="A331" s="32"/>
      <c r="L331" s="36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6.5" customHeight="1">
      <c r="A332" s="32"/>
      <c r="L332" s="36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6.5" customHeight="1">
      <c r="A333" s="32"/>
      <c r="L333" s="36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6.5" customHeight="1">
      <c r="A334" s="32"/>
      <c r="L334" s="36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6.5" customHeight="1">
      <c r="A335" s="32"/>
      <c r="L335" s="36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6.5" customHeight="1">
      <c r="A336" s="32"/>
      <c r="L336" s="36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6.5" customHeight="1">
      <c r="A337" s="32"/>
      <c r="L337" s="36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6.5" customHeight="1">
      <c r="A338" s="32"/>
      <c r="L338" s="36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6.5" customHeight="1">
      <c r="A339" s="32"/>
      <c r="L339" s="36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6.5" customHeight="1">
      <c r="A340" s="32"/>
      <c r="L340" s="36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6.5" customHeight="1">
      <c r="A341" s="32"/>
      <c r="L341" s="36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6.5" customHeight="1">
      <c r="A342" s="32"/>
      <c r="L342" s="36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6.5" customHeight="1">
      <c r="A343" s="32"/>
      <c r="L343" s="36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6.5" customHeight="1">
      <c r="A344" s="32"/>
      <c r="L344" s="36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6.5" customHeight="1">
      <c r="A345" s="32"/>
      <c r="L345" s="36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6.5" customHeight="1">
      <c r="A346" s="32"/>
      <c r="L346" s="36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6.5" customHeight="1">
      <c r="A347" s="32"/>
      <c r="L347" s="36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6.5" customHeight="1">
      <c r="A348" s="32"/>
      <c r="L348" s="36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6.5" customHeight="1">
      <c r="A349" s="32"/>
      <c r="L349" s="36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6.5" customHeight="1">
      <c r="A350" s="32"/>
      <c r="L350" s="36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6.5" customHeight="1">
      <c r="A351" s="32"/>
      <c r="L351" s="36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6.5" customHeight="1">
      <c r="A352" s="32"/>
      <c r="L352" s="36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6.5" customHeight="1">
      <c r="A353" s="32"/>
      <c r="L353" s="36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6.5" customHeight="1">
      <c r="A354" s="32"/>
      <c r="L354" s="36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6.5" customHeight="1">
      <c r="A355" s="32"/>
      <c r="L355" s="36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6.5" customHeight="1">
      <c r="A356" s="32"/>
      <c r="L356" s="36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6.5" customHeight="1">
      <c r="A357" s="32"/>
      <c r="L357" s="36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6.5" customHeight="1">
      <c r="A358" s="32"/>
      <c r="L358" s="36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6.5" customHeight="1">
      <c r="A359" s="32"/>
      <c r="L359" s="36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6.5" customHeight="1">
      <c r="A360" s="32"/>
      <c r="L360" s="36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6.5" customHeight="1">
      <c r="A361" s="32"/>
      <c r="L361" s="36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6.5" customHeight="1">
      <c r="A362" s="32"/>
      <c r="L362" s="36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6.5" customHeight="1">
      <c r="A363" s="32"/>
      <c r="L363" s="36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6.5" customHeight="1">
      <c r="A364" s="32"/>
      <c r="L364" s="36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6.5" customHeight="1">
      <c r="A365" s="32"/>
      <c r="L365" s="36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6.5" customHeight="1">
      <c r="A366" s="32"/>
      <c r="L366" s="36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6.5" customHeight="1">
      <c r="A367" s="32"/>
      <c r="L367" s="36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6.5" customHeight="1">
      <c r="A368" s="32"/>
      <c r="L368" s="36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6.5" customHeight="1">
      <c r="A369" s="32"/>
      <c r="L369" s="36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6.5" customHeight="1">
      <c r="A370" s="32"/>
      <c r="L370" s="36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6.5" customHeight="1">
      <c r="A371" s="32"/>
      <c r="L371" s="36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6.5" customHeight="1">
      <c r="A372" s="32"/>
      <c r="L372" s="36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6.5" customHeight="1">
      <c r="A373" s="32"/>
      <c r="L373" s="36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6.5" customHeight="1">
      <c r="A374" s="32"/>
      <c r="L374" s="36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6.5" customHeight="1">
      <c r="A375" s="32"/>
      <c r="L375" s="36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6.5" customHeight="1">
      <c r="A376" s="32"/>
      <c r="L376" s="36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6.5" customHeight="1">
      <c r="A377" s="32"/>
      <c r="L377" s="36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6.5" customHeight="1">
      <c r="A378" s="32"/>
      <c r="L378" s="36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6.5" customHeight="1">
      <c r="A379" s="32"/>
      <c r="L379" s="36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6.5" customHeight="1">
      <c r="A380" s="32"/>
      <c r="L380" s="36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6.5" customHeight="1">
      <c r="A381" s="32"/>
      <c r="L381" s="36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6.5" customHeight="1">
      <c r="A382" s="32"/>
      <c r="L382" s="36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6.5" customHeight="1">
      <c r="A383" s="32"/>
      <c r="L383" s="36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6.5" customHeight="1">
      <c r="A384" s="32"/>
      <c r="L384" s="36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6.5" customHeight="1">
      <c r="A385" s="32"/>
      <c r="L385" s="36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6.5" customHeight="1">
      <c r="A386" s="32"/>
      <c r="L386" s="36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6.5" customHeight="1">
      <c r="A387" s="32"/>
      <c r="L387" s="36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6.5" customHeight="1">
      <c r="A388" s="32"/>
      <c r="L388" s="36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6.5" customHeight="1">
      <c r="A389" s="32"/>
      <c r="L389" s="36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6.5" customHeight="1">
      <c r="A390" s="32"/>
      <c r="L390" s="36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6.5" customHeight="1">
      <c r="A391" s="32"/>
      <c r="L391" s="36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6.5" customHeight="1">
      <c r="A392" s="32"/>
      <c r="L392" s="36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6.5" customHeight="1">
      <c r="A393" s="32"/>
      <c r="L393" s="36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6.5" customHeight="1">
      <c r="A394" s="32"/>
      <c r="L394" s="36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6.5" customHeight="1">
      <c r="A395" s="32"/>
      <c r="L395" s="36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6.5" customHeight="1">
      <c r="A396" s="32"/>
      <c r="L396" s="36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6.5" customHeight="1">
      <c r="A397" s="32"/>
      <c r="L397" s="36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6.5" customHeight="1">
      <c r="A398" s="32"/>
      <c r="L398" s="36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6.5" customHeight="1">
      <c r="A399" s="32"/>
      <c r="L399" s="36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6.5" customHeight="1">
      <c r="A400" s="32"/>
      <c r="L400" s="36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6.5" customHeight="1">
      <c r="A401" s="32"/>
      <c r="L401" s="36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6.5" customHeight="1">
      <c r="A402" s="32"/>
      <c r="L402" s="36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6.5" customHeight="1">
      <c r="A403" s="32"/>
      <c r="L403" s="36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6.5" customHeight="1">
      <c r="A404" s="32"/>
      <c r="L404" s="36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6.5" customHeight="1">
      <c r="A405" s="32"/>
      <c r="L405" s="36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6.5" customHeight="1">
      <c r="A406" s="32"/>
      <c r="L406" s="36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6.5" customHeight="1">
      <c r="A407" s="32"/>
      <c r="L407" s="36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6.5" customHeight="1">
      <c r="A408" s="32"/>
      <c r="L408" s="36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6.5" customHeight="1">
      <c r="A409" s="32"/>
      <c r="L409" s="36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6.5" customHeight="1">
      <c r="A410" s="32"/>
      <c r="L410" s="36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6.5" customHeight="1">
      <c r="A411" s="32"/>
      <c r="L411" s="36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6.5" customHeight="1">
      <c r="A412" s="32"/>
      <c r="L412" s="36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6.5" customHeight="1">
      <c r="A413" s="32"/>
      <c r="L413" s="36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6.5" customHeight="1">
      <c r="A414" s="32"/>
      <c r="L414" s="36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6.5" customHeight="1">
      <c r="A415" s="32"/>
      <c r="L415" s="36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6.5" customHeight="1">
      <c r="A416" s="32"/>
      <c r="L416" s="36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6.5" customHeight="1">
      <c r="A417" s="32"/>
      <c r="L417" s="36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6.5" customHeight="1">
      <c r="A418" s="32"/>
      <c r="L418" s="36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6.5" customHeight="1">
      <c r="A419" s="32"/>
      <c r="L419" s="36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6.5" customHeight="1">
      <c r="A420" s="32"/>
      <c r="L420" s="36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6.5" customHeight="1">
      <c r="A421" s="32"/>
      <c r="L421" s="36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6.5" customHeight="1">
      <c r="A422" s="32"/>
      <c r="L422" s="36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6.5" customHeight="1">
      <c r="A423" s="32"/>
      <c r="L423" s="36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6.5" customHeight="1">
      <c r="A424" s="32"/>
      <c r="L424" s="36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6.5" customHeight="1">
      <c r="A425" s="32"/>
      <c r="L425" s="36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6.5" customHeight="1">
      <c r="A426" s="32"/>
      <c r="L426" s="36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6.5" customHeight="1">
      <c r="A427" s="32"/>
      <c r="L427" s="36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6.5" customHeight="1">
      <c r="A428" s="32"/>
      <c r="L428" s="36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6.5" customHeight="1">
      <c r="A429" s="32"/>
      <c r="L429" s="36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6.5" customHeight="1">
      <c r="A430" s="32"/>
      <c r="L430" s="36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6.5" customHeight="1">
      <c r="A431" s="32"/>
      <c r="L431" s="36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6.5" customHeight="1">
      <c r="A432" s="32"/>
      <c r="L432" s="36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6.5" customHeight="1">
      <c r="A433" s="32"/>
      <c r="L433" s="36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6.5" customHeight="1">
      <c r="A434" s="32"/>
      <c r="L434" s="36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6.5" customHeight="1">
      <c r="A435" s="32"/>
      <c r="L435" s="36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6.5" customHeight="1">
      <c r="A436" s="32"/>
      <c r="L436" s="36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6.5" customHeight="1">
      <c r="A437" s="32"/>
      <c r="L437" s="36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6.5" customHeight="1">
      <c r="A438" s="32"/>
      <c r="L438" s="36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6.5" customHeight="1">
      <c r="A439" s="32"/>
      <c r="L439" s="36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6.5" customHeight="1">
      <c r="A440" s="32"/>
      <c r="L440" s="36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6.5" customHeight="1">
      <c r="A441" s="32"/>
      <c r="L441" s="36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6.5" customHeight="1">
      <c r="A442" s="32"/>
      <c r="L442" s="36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6.5" customHeight="1">
      <c r="A443" s="32"/>
      <c r="L443" s="36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6.5" customHeight="1">
      <c r="A444" s="32"/>
      <c r="L444" s="36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6.5" customHeight="1">
      <c r="A445" s="32"/>
      <c r="L445" s="36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6.5" customHeight="1">
      <c r="A446" s="32"/>
      <c r="L446" s="36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6.5" customHeight="1">
      <c r="A447" s="32"/>
      <c r="L447" s="36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6.5" customHeight="1">
      <c r="A448" s="32"/>
      <c r="L448" s="36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6.5" customHeight="1">
      <c r="A449" s="32"/>
      <c r="L449" s="36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6.5" customHeight="1">
      <c r="A450" s="32"/>
      <c r="L450" s="36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6.5" customHeight="1">
      <c r="A451" s="32"/>
      <c r="L451" s="36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6.5" customHeight="1">
      <c r="A452" s="32"/>
      <c r="L452" s="36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6.5" customHeight="1">
      <c r="A453" s="32"/>
      <c r="L453" s="36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6.5" customHeight="1">
      <c r="A454" s="32"/>
      <c r="L454" s="36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6.5" customHeight="1">
      <c r="A455" s="32"/>
      <c r="L455" s="36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6.5" customHeight="1">
      <c r="A456" s="32"/>
      <c r="L456" s="36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6.5" customHeight="1">
      <c r="A457" s="32"/>
      <c r="L457" s="36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6.5" customHeight="1">
      <c r="A458" s="32"/>
      <c r="L458" s="36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6.5" customHeight="1">
      <c r="A459" s="32"/>
      <c r="L459" s="36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6.5" customHeight="1">
      <c r="A460" s="32"/>
      <c r="L460" s="36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6.5" customHeight="1">
      <c r="A461" s="32"/>
      <c r="L461" s="36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6.5" customHeight="1">
      <c r="A462" s="32"/>
      <c r="L462" s="36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6.5" customHeight="1">
      <c r="A463" s="32"/>
      <c r="L463" s="36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6.5" customHeight="1">
      <c r="A464" s="32"/>
      <c r="L464" s="36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6.5" customHeight="1">
      <c r="A465" s="32"/>
      <c r="L465" s="36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6.5" customHeight="1">
      <c r="A466" s="32"/>
      <c r="L466" s="36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6.5" customHeight="1">
      <c r="A467" s="32"/>
      <c r="L467" s="36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6.5" customHeight="1">
      <c r="A468" s="32"/>
      <c r="L468" s="36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6.5" customHeight="1">
      <c r="A469" s="32"/>
      <c r="L469" s="36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6.5" customHeight="1">
      <c r="A470" s="32"/>
      <c r="L470" s="36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6.5" customHeight="1">
      <c r="A471" s="32"/>
      <c r="L471" s="36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6.5" customHeight="1">
      <c r="A472" s="32"/>
      <c r="L472" s="36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6.5" customHeight="1">
      <c r="A473" s="32"/>
      <c r="L473" s="36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6.5" customHeight="1">
      <c r="A474" s="32"/>
      <c r="L474" s="36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6.5" customHeight="1">
      <c r="A475" s="32"/>
      <c r="L475" s="36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6.5" customHeight="1">
      <c r="A476" s="32"/>
      <c r="L476" s="36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6.5" customHeight="1">
      <c r="A477" s="32"/>
      <c r="L477" s="36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6.5" customHeight="1">
      <c r="A478" s="32"/>
      <c r="L478" s="36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6.5" customHeight="1">
      <c r="A479" s="32"/>
      <c r="L479" s="36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6.5" customHeight="1">
      <c r="A480" s="32"/>
      <c r="L480" s="36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6.5" customHeight="1">
      <c r="A481" s="32"/>
      <c r="L481" s="36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6.5" customHeight="1">
      <c r="A482" s="32"/>
      <c r="L482" s="36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6.5" customHeight="1">
      <c r="A483" s="32"/>
      <c r="L483" s="36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6.5" customHeight="1">
      <c r="A484" s="32"/>
      <c r="L484" s="36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6.5" customHeight="1">
      <c r="A485" s="32"/>
      <c r="L485" s="36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6.5" customHeight="1">
      <c r="A486" s="32"/>
      <c r="L486" s="36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6.5" customHeight="1">
      <c r="A487" s="32"/>
      <c r="L487" s="36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6.5" customHeight="1">
      <c r="A488" s="32"/>
      <c r="L488" s="36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6.5" customHeight="1">
      <c r="A489" s="32"/>
      <c r="L489" s="36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6.5" customHeight="1">
      <c r="A490" s="32"/>
      <c r="L490" s="36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6.5" customHeight="1">
      <c r="A491" s="32"/>
      <c r="L491" s="36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6.5" customHeight="1">
      <c r="A492" s="32"/>
      <c r="L492" s="36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6.5" customHeight="1">
      <c r="A493" s="32"/>
      <c r="L493" s="36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6.5" customHeight="1">
      <c r="A494" s="32"/>
      <c r="L494" s="36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6.5" customHeight="1">
      <c r="A495" s="32"/>
      <c r="L495" s="36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6.5" customHeight="1">
      <c r="A496" s="32"/>
      <c r="L496" s="36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6.5" customHeight="1">
      <c r="A497" s="32"/>
      <c r="L497" s="36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6.5" customHeight="1">
      <c r="A498" s="32"/>
      <c r="L498" s="36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6.5" customHeight="1">
      <c r="A499" s="32"/>
      <c r="L499" s="36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6.5" customHeight="1">
      <c r="A500" s="32"/>
      <c r="L500" s="36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6.5" customHeight="1">
      <c r="A501" s="32"/>
      <c r="L501" s="36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6.5" customHeight="1">
      <c r="A502" s="32"/>
      <c r="L502" s="36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6.5" customHeight="1">
      <c r="A503" s="32"/>
      <c r="L503" s="36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6.5" customHeight="1">
      <c r="A504" s="32"/>
      <c r="L504" s="36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6.5" customHeight="1">
      <c r="A505" s="32"/>
      <c r="L505" s="36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6.5" customHeight="1">
      <c r="A506" s="32"/>
      <c r="L506" s="36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6.5" customHeight="1">
      <c r="A507" s="32"/>
      <c r="L507" s="36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6.5" customHeight="1">
      <c r="A508" s="32"/>
      <c r="L508" s="36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6.5" customHeight="1">
      <c r="A509" s="32"/>
      <c r="L509" s="36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6.5" customHeight="1">
      <c r="A510" s="32"/>
      <c r="L510" s="36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6.5" customHeight="1">
      <c r="A511" s="32"/>
      <c r="L511" s="36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6.5" customHeight="1">
      <c r="A512" s="32"/>
      <c r="L512" s="36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6.5" customHeight="1">
      <c r="A513" s="32"/>
      <c r="L513" s="36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6.5" customHeight="1">
      <c r="A514" s="32"/>
      <c r="L514" s="36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6.5" customHeight="1">
      <c r="A515" s="32"/>
      <c r="L515" s="36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6.5" customHeight="1">
      <c r="A516" s="32"/>
      <c r="L516" s="36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6.5" customHeight="1">
      <c r="A517" s="32"/>
      <c r="L517" s="36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6.5" customHeight="1">
      <c r="A518" s="32"/>
      <c r="L518" s="36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6.5" customHeight="1">
      <c r="A519" s="32"/>
      <c r="L519" s="36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6.5" customHeight="1">
      <c r="A520" s="32"/>
      <c r="L520" s="36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6.5" customHeight="1">
      <c r="A521" s="32"/>
      <c r="L521" s="36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6.5" customHeight="1">
      <c r="A522" s="32"/>
      <c r="L522" s="36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6.5" customHeight="1">
      <c r="A523" s="32"/>
      <c r="L523" s="36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6.5" customHeight="1">
      <c r="A524" s="32"/>
      <c r="L524" s="36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6.5" customHeight="1">
      <c r="A525" s="32"/>
      <c r="L525" s="36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6.5" customHeight="1">
      <c r="A526" s="32"/>
      <c r="L526" s="36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6.5" customHeight="1">
      <c r="A527" s="32"/>
      <c r="L527" s="36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6.5" customHeight="1">
      <c r="A528" s="32"/>
      <c r="L528" s="36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6.5" customHeight="1">
      <c r="A529" s="32"/>
      <c r="L529" s="36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6.5" customHeight="1">
      <c r="A530" s="32"/>
      <c r="L530" s="36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6.5" customHeight="1">
      <c r="A531" s="32"/>
      <c r="L531" s="36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6.5" customHeight="1">
      <c r="A532" s="32"/>
      <c r="L532" s="36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6.5" customHeight="1">
      <c r="A533" s="32"/>
      <c r="L533" s="36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6.5" customHeight="1">
      <c r="A534" s="32"/>
      <c r="L534" s="36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6.5" customHeight="1">
      <c r="A535" s="32"/>
      <c r="L535" s="36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6.5" customHeight="1">
      <c r="A536" s="32"/>
      <c r="L536" s="36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6.5" customHeight="1">
      <c r="A537" s="32"/>
      <c r="L537" s="36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6.5" customHeight="1">
      <c r="A538" s="32"/>
      <c r="L538" s="36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6.5" customHeight="1">
      <c r="A539" s="32"/>
      <c r="L539" s="36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6.5" customHeight="1">
      <c r="A540" s="32"/>
      <c r="L540" s="36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6.5" customHeight="1">
      <c r="A541" s="32"/>
      <c r="L541" s="36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6.5" customHeight="1">
      <c r="A542" s="32"/>
      <c r="L542" s="36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6.5" customHeight="1">
      <c r="A543" s="32"/>
      <c r="L543" s="36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6.5" customHeight="1">
      <c r="A544" s="32"/>
      <c r="L544" s="36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6.5" customHeight="1">
      <c r="A545" s="32"/>
      <c r="L545" s="36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6.5" customHeight="1">
      <c r="A546" s="32"/>
      <c r="L546" s="36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6.5" customHeight="1">
      <c r="A547" s="32"/>
      <c r="L547" s="36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6.5" customHeight="1">
      <c r="A548" s="32"/>
      <c r="L548" s="36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6.5" customHeight="1">
      <c r="A549" s="32"/>
      <c r="L549" s="36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6.5" customHeight="1">
      <c r="A550" s="32"/>
      <c r="L550" s="36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6.5" customHeight="1">
      <c r="A551" s="32"/>
      <c r="L551" s="36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6.5" customHeight="1">
      <c r="A552" s="32"/>
      <c r="L552" s="36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6.5" customHeight="1">
      <c r="A553" s="32"/>
      <c r="L553" s="36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6.5" customHeight="1">
      <c r="A554" s="32"/>
      <c r="L554" s="36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6.5" customHeight="1">
      <c r="A555" s="32"/>
      <c r="L555" s="36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6.5" customHeight="1">
      <c r="A556" s="32"/>
      <c r="L556" s="36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6.5" customHeight="1">
      <c r="A557" s="32"/>
      <c r="L557" s="36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6.5" customHeight="1">
      <c r="A558" s="32"/>
      <c r="L558" s="36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6.5" customHeight="1">
      <c r="A559" s="32"/>
      <c r="L559" s="36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6.5" customHeight="1">
      <c r="A560" s="32"/>
      <c r="L560" s="36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6.5" customHeight="1">
      <c r="A561" s="32"/>
      <c r="L561" s="36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6.5" customHeight="1">
      <c r="A562" s="32"/>
      <c r="L562" s="36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6.5" customHeight="1">
      <c r="A563" s="32"/>
      <c r="L563" s="36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6.5" customHeight="1">
      <c r="A564" s="32"/>
      <c r="L564" s="36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6.5" customHeight="1">
      <c r="A565" s="32"/>
      <c r="L565" s="36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6.5" customHeight="1">
      <c r="A566" s="32"/>
      <c r="L566" s="36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6.5" customHeight="1">
      <c r="A567" s="32"/>
      <c r="L567" s="36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6.5" customHeight="1">
      <c r="A568" s="32"/>
      <c r="L568" s="36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6.5" customHeight="1">
      <c r="A569" s="32"/>
      <c r="L569" s="36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6.5" customHeight="1">
      <c r="A570" s="32"/>
      <c r="L570" s="36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6.5" customHeight="1">
      <c r="A571" s="32"/>
      <c r="L571" s="36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6.5" customHeight="1">
      <c r="A572" s="32"/>
      <c r="L572" s="36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6.5" customHeight="1">
      <c r="A573" s="32"/>
      <c r="L573" s="36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6.5" customHeight="1">
      <c r="A574" s="32"/>
      <c r="L574" s="36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6.5" customHeight="1">
      <c r="A575" s="32"/>
      <c r="L575" s="36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6.5" customHeight="1">
      <c r="A576" s="32"/>
      <c r="L576" s="36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6.5" customHeight="1">
      <c r="A577" s="32"/>
      <c r="L577" s="36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6.5" customHeight="1">
      <c r="A578" s="32"/>
      <c r="L578" s="36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6.5" customHeight="1">
      <c r="A579" s="32"/>
      <c r="L579" s="36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6.5" customHeight="1">
      <c r="A580" s="32"/>
      <c r="L580" s="36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6.5" customHeight="1">
      <c r="A581" s="32"/>
      <c r="L581" s="36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6.5" customHeight="1">
      <c r="A582" s="32"/>
      <c r="L582" s="36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6.5" customHeight="1">
      <c r="A583" s="32"/>
      <c r="L583" s="36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6.5" customHeight="1">
      <c r="A584" s="32"/>
      <c r="L584" s="36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6.5" customHeight="1">
      <c r="A585" s="32"/>
      <c r="L585" s="36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6.5" customHeight="1">
      <c r="A586" s="32"/>
      <c r="L586" s="36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6.5" customHeight="1">
      <c r="A587" s="32"/>
      <c r="L587" s="36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6.5" customHeight="1">
      <c r="A588" s="32"/>
      <c r="L588" s="36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6.5" customHeight="1">
      <c r="A589" s="32"/>
      <c r="L589" s="36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6.5" customHeight="1">
      <c r="A590" s="32"/>
      <c r="L590" s="36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6.5" customHeight="1">
      <c r="A591" s="32"/>
      <c r="L591" s="36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6.5" customHeight="1">
      <c r="A592" s="32"/>
      <c r="L592" s="36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6.5" customHeight="1">
      <c r="A593" s="32"/>
      <c r="L593" s="36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6.5" customHeight="1">
      <c r="A594" s="32"/>
      <c r="L594" s="36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6.5" customHeight="1">
      <c r="A595" s="32"/>
      <c r="L595" s="36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6.5" customHeight="1">
      <c r="A596" s="32"/>
      <c r="L596" s="36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6.5" customHeight="1">
      <c r="A597" s="32"/>
      <c r="L597" s="36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6.5" customHeight="1">
      <c r="A598" s="32"/>
      <c r="L598" s="36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6.5" customHeight="1">
      <c r="A599" s="32"/>
      <c r="L599" s="36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6.5" customHeight="1">
      <c r="A600" s="32"/>
      <c r="L600" s="36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6.5" customHeight="1">
      <c r="A601" s="32"/>
      <c r="L601" s="36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6.5" customHeight="1">
      <c r="A602" s="32"/>
      <c r="L602" s="36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6.5" customHeight="1">
      <c r="A603" s="32"/>
      <c r="L603" s="36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6.5" customHeight="1">
      <c r="A604" s="32"/>
      <c r="L604" s="36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6.5" customHeight="1">
      <c r="A605" s="32"/>
      <c r="L605" s="36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6.5" customHeight="1">
      <c r="A606" s="32"/>
      <c r="L606" s="36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6.5" customHeight="1">
      <c r="A607" s="32"/>
      <c r="L607" s="36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6.5" customHeight="1">
      <c r="A608" s="32"/>
      <c r="L608" s="36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6.5" customHeight="1">
      <c r="A609" s="32"/>
      <c r="L609" s="36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6.5" customHeight="1">
      <c r="A610" s="32"/>
      <c r="L610" s="36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6.5" customHeight="1">
      <c r="A611" s="32"/>
      <c r="L611" s="36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6.5" customHeight="1">
      <c r="A612" s="32"/>
      <c r="L612" s="36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6.5" customHeight="1">
      <c r="A613" s="32"/>
      <c r="L613" s="36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6.5" customHeight="1">
      <c r="A614" s="32"/>
      <c r="L614" s="36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6.5" customHeight="1">
      <c r="A615" s="32"/>
      <c r="L615" s="36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6.5" customHeight="1">
      <c r="A616" s="32"/>
      <c r="L616" s="36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6.5" customHeight="1">
      <c r="A617" s="32"/>
      <c r="L617" s="36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6.5" customHeight="1">
      <c r="A618" s="32"/>
      <c r="L618" s="36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6.5" customHeight="1">
      <c r="A619" s="32"/>
      <c r="L619" s="36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6.5" customHeight="1">
      <c r="A620" s="32"/>
      <c r="L620" s="36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6.5" customHeight="1">
      <c r="A621" s="32"/>
      <c r="L621" s="36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6.5" customHeight="1">
      <c r="A622" s="32"/>
      <c r="L622" s="36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6.5" customHeight="1">
      <c r="A623" s="32"/>
      <c r="L623" s="36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6.5" customHeight="1">
      <c r="A624" s="32"/>
      <c r="L624" s="36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6.5" customHeight="1">
      <c r="A625" s="32"/>
      <c r="L625" s="36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6.5" customHeight="1">
      <c r="A626" s="32"/>
      <c r="L626" s="36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6.5" customHeight="1">
      <c r="A627" s="32"/>
      <c r="L627" s="36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6.5" customHeight="1">
      <c r="A628" s="32"/>
      <c r="L628" s="36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6.5" customHeight="1">
      <c r="A629" s="32"/>
      <c r="L629" s="36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6.5" customHeight="1">
      <c r="A630" s="32"/>
      <c r="L630" s="36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6.5" customHeight="1">
      <c r="A631" s="32"/>
      <c r="L631" s="36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6.5" customHeight="1">
      <c r="A632" s="32"/>
      <c r="L632" s="36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6.5" customHeight="1">
      <c r="A633" s="32"/>
      <c r="L633" s="36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6.5" customHeight="1">
      <c r="A634" s="32"/>
      <c r="L634" s="36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6.5" customHeight="1">
      <c r="A635" s="32"/>
      <c r="L635" s="36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6.5" customHeight="1">
      <c r="A636" s="32"/>
      <c r="L636" s="36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6.5" customHeight="1">
      <c r="A637" s="32"/>
      <c r="L637" s="36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6.5" customHeight="1">
      <c r="A638" s="32"/>
      <c r="L638" s="36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6.5" customHeight="1">
      <c r="A639" s="32"/>
      <c r="L639" s="36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6.5" customHeight="1">
      <c r="A640" s="32"/>
      <c r="L640" s="36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6.5" customHeight="1">
      <c r="A641" s="32"/>
      <c r="L641" s="36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6.5" customHeight="1">
      <c r="A642" s="32"/>
      <c r="L642" s="36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6.5" customHeight="1">
      <c r="A643" s="32"/>
      <c r="L643" s="36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6.5" customHeight="1">
      <c r="A644" s="32"/>
      <c r="L644" s="36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6.5" customHeight="1">
      <c r="A645" s="32"/>
      <c r="L645" s="36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6.5" customHeight="1">
      <c r="A646" s="32"/>
      <c r="L646" s="36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6.5" customHeight="1">
      <c r="A647" s="32"/>
      <c r="L647" s="36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6.5" customHeight="1">
      <c r="A648" s="32"/>
      <c r="L648" s="36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6.5" customHeight="1">
      <c r="A649" s="32"/>
      <c r="L649" s="36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6.5" customHeight="1">
      <c r="A650" s="32"/>
      <c r="L650" s="36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6.5" customHeight="1">
      <c r="A651" s="32"/>
      <c r="L651" s="36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6.5" customHeight="1">
      <c r="A652" s="32"/>
      <c r="L652" s="36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6.5" customHeight="1">
      <c r="A653" s="32"/>
      <c r="L653" s="36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6.5" customHeight="1">
      <c r="A654" s="32"/>
      <c r="L654" s="36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6.5" customHeight="1">
      <c r="A655" s="32"/>
      <c r="L655" s="36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6.5" customHeight="1">
      <c r="A656" s="32"/>
      <c r="L656" s="36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6.5" customHeight="1">
      <c r="A657" s="32"/>
      <c r="L657" s="36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6.5" customHeight="1">
      <c r="A658" s="32"/>
      <c r="L658" s="36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6.5" customHeight="1">
      <c r="A659" s="32"/>
      <c r="L659" s="36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6.5" customHeight="1">
      <c r="A660" s="32"/>
      <c r="L660" s="36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6.5" customHeight="1">
      <c r="A661" s="32"/>
      <c r="L661" s="36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6.5" customHeight="1">
      <c r="A662" s="32"/>
      <c r="L662" s="36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6.5" customHeight="1">
      <c r="A663" s="32"/>
      <c r="L663" s="36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6.5" customHeight="1">
      <c r="A664" s="32"/>
      <c r="L664" s="36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6.5" customHeight="1">
      <c r="A665" s="32"/>
      <c r="L665" s="36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6.5" customHeight="1">
      <c r="A666" s="32"/>
      <c r="L666" s="36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6.5" customHeight="1">
      <c r="A667" s="32"/>
      <c r="L667" s="36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6.5" customHeight="1">
      <c r="A668" s="32"/>
      <c r="L668" s="36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6.5" customHeight="1">
      <c r="A669" s="32"/>
      <c r="L669" s="36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6.5" customHeight="1">
      <c r="A670" s="32"/>
      <c r="L670" s="36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6.5" customHeight="1">
      <c r="A671" s="32"/>
      <c r="L671" s="36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6.5" customHeight="1">
      <c r="A672" s="32"/>
      <c r="L672" s="36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6.5" customHeight="1">
      <c r="A673" s="32"/>
      <c r="L673" s="36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6.5" customHeight="1">
      <c r="A674" s="32"/>
      <c r="L674" s="36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6.5" customHeight="1">
      <c r="A675" s="32"/>
      <c r="L675" s="36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6.5" customHeight="1">
      <c r="A676" s="32"/>
      <c r="L676" s="36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6.5" customHeight="1">
      <c r="A677" s="32"/>
      <c r="L677" s="36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6.5" customHeight="1">
      <c r="A678" s="32"/>
      <c r="L678" s="36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6.5" customHeight="1">
      <c r="A679" s="32"/>
      <c r="L679" s="36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6.5" customHeight="1">
      <c r="A680" s="32"/>
      <c r="L680" s="36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6.5" customHeight="1">
      <c r="A681" s="32"/>
      <c r="L681" s="36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6.5" customHeight="1">
      <c r="A682" s="32"/>
      <c r="L682" s="36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6.5" customHeight="1">
      <c r="A683" s="32"/>
      <c r="L683" s="36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6.5" customHeight="1">
      <c r="A684" s="32"/>
      <c r="L684" s="36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6.5" customHeight="1">
      <c r="A685" s="32"/>
      <c r="L685" s="36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6.5" customHeight="1">
      <c r="A686" s="32"/>
      <c r="L686" s="36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6.5" customHeight="1">
      <c r="A687" s="32"/>
      <c r="L687" s="36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6.5" customHeight="1">
      <c r="A688" s="32"/>
      <c r="L688" s="36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6.5" customHeight="1">
      <c r="A689" s="32"/>
      <c r="L689" s="36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6.5" customHeight="1">
      <c r="A690" s="32"/>
      <c r="L690" s="36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6.5" customHeight="1">
      <c r="A691" s="32"/>
      <c r="L691" s="36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6.5" customHeight="1">
      <c r="A692" s="32"/>
      <c r="L692" s="36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6.5" customHeight="1">
      <c r="A693" s="32"/>
      <c r="L693" s="36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6.5" customHeight="1">
      <c r="A694" s="32"/>
      <c r="L694" s="36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6.5" customHeight="1">
      <c r="A695" s="32"/>
      <c r="L695" s="36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6.5" customHeight="1">
      <c r="A696" s="32"/>
      <c r="L696" s="36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6.5" customHeight="1">
      <c r="A697" s="32"/>
      <c r="L697" s="36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6.5" customHeight="1">
      <c r="A698" s="32"/>
      <c r="L698" s="36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6.5" customHeight="1">
      <c r="A699" s="32"/>
      <c r="L699" s="36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6.5" customHeight="1">
      <c r="A700" s="32"/>
      <c r="L700" s="36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6.5" customHeight="1">
      <c r="A701" s="32"/>
      <c r="L701" s="36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6.5" customHeight="1">
      <c r="A702" s="32"/>
      <c r="L702" s="36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6.5" customHeight="1">
      <c r="A703" s="32"/>
      <c r="L703" s="36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6.5" customHeight="1">
      <c r="A704" s="32"/>
      <c r="L704" s="36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6.5" customHeight="1">
      <c r="A705" s="32"/>
      <c r="L705" s="36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6.5" customHeight="1">
      <c r="A706" s="32"/>
      <c r="L706" s="36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6.5" customHeight="1">
      <c r="A707" s="32"/>
      <c r="L707" s="36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6.5" customHeight="1">
      <c r="A708" s="32"/>
      <c r="L708" s="36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6.5" customHeight="1">
      <c r="A709" s="32"/>
      <c r="L709" s="36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6.5" customHeight="1">
      <c r="A710" s="32"/>
      <c r="L710" s="36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6.5" customHeight="1">
      <c r="A711" s="32"/>
      <c r="L711" s="36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6.5" customHeight="1">
      <c r="A712" s="32"/>
      <c r="L712" s="36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6.5" customHeight="1">
      <c r="A713" s="32"/>
      <c r="L713" s="36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6.5" customHeight="1">
      <c r="A714" s="32"/>
      <c r="L714" s="36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6.5" customHeight="1">
      <c r="A715" s="32"/>
      <c r="L715" s="36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6.5" customHeight="1">
      <c r="A716" s="32"/>
      <c r="L716" s="36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6.5" customHeight="1">
      <c r="A717" s="32"/>
      <c r="L717" s="36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6.5" customHeight="1">
      <c r="A718" s="32"/>
      <c r="L718" s="36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6.5" customHeight="1">
      <c r="A719" s="32"/>
      <c r="L719" s="36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6.5" customHeight="1">
      <c r="A720" s="32"/>
      <c r="L720" s="36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6.5" customHeight="1">
      <c r="A721" s="32"/>
      <c r="L721" s="36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6.5" customHeight="1">
      <c r="A722" s="32"/>
      <c r="L722" s="36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6.5" customHeight="1">
      <c r="A723" s="32"/>
      <c r="L723" s="36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6.5" customHeight="1">
      <c r="A724" s="32"/>
      <c r="L724" s="36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6.5" customHeight="1">
      <c r="A725" s="32"/>
      <c r="L725" s="36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6.5" customHeight="1">
      <c r="A726" s="32"/>
      <c r="L726" s="36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6.5" customHeight="1">
      <c r="A727" s="32"/>
      <c r="L727" s="36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6.5" customHeight="1">
      <c r="A728" s="32"/>
      <c r="L728" s="36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6.5" customHeight="1">
      <c r="A729" s="32"/>
      <c r="L729" s="36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6.5" customHeight="1">
      <c r="A730" s="32"/>
      <c r="L730" s="36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6.5" customHeight="1">
      <c r="A731" s="32"/>
      <c r="L731" s="36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6.5" customHeight="1">
      <c r="A732" s="32"/>
      <c r="L732" s="36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6.5" customHeight="1">
      <c r="A733" s="32"/>
      <c r="L733" s="36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6.5" customHeight="1">
      <c r="A734" s="32"/>
      <c r="L734" s="36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6.5" customHeight="1">
      <c r="A735" s="32"/>
      <c r="L735" s="36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6.5" customHeight="1">
      <c r="A736" s="32"/>
      <c r="L736" s="36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6.5" customHeight="1">
      <c r="A737" s="32"/>
      <c r="L737" s="36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6.5" customHeight="1">
      <c r="A738" s="32"/>
      <c r="L738" s="36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6.5" customHeight="1">
      <c r="A739" s="32"/>
      <c r="L739" s="36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6.5" customHeight="1">
      <c r="A740" s="32"/>
      <c r="L740" s="36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6.5" customHeight="1">
      <c r="A741" s="32"/>
      <c r="L741" s="36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6.5" customHeight="1">
      <c r="A742" s="32"/>
      <c r="L742" s="36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6.5" customHeight="1">
      <c r="A743" s="32"/>
      <c r="L743" s="36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6.5" customHeight="1">
      <c r="A744" s="32"/>
      <c r="L744" s="36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6.5" customHeight="1">
      <c r="A745" s="32"/>
      <c r="L745" s="36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6.5" customHeight="1">
      <c r="A746" s="32"/>
      <c r="L746" s="36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6.5" customHeight="1">
      <c r="A747" s="32"/>
      <c r="L747" s="36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6.5" customHeight="1">
      <c r="A748" s="32"/>
      <c r="L748" s="36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6.5" customHeight="1">
      <c r="A749" s="32"/>
      <c r="L749" s="36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6.5" customHeight="1">
      <c r="A750" s="32"/>
      <c r="L750" s="36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6.5" customHeight="1">
      <c r="A751" s="32"/>
      <c r="L751" s="36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6.5" customHeight="1">
      <c r="A752" s="32"/>
      <c r="L752" s="36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6.5" customHeight="1">
      <c r="A753" s="32"/>
      <c r="L753" s="36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6.5" customHeight="1">
      <c r="A754" s="32"/>
      <c r="L754" s="36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6.5" customHeight="1">
      <c r="A755" s="32"/>
      <c r="L755" s="36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6.5" customHeight="1">
      <c r="A756" s="32"/>
      <c r="L756" s="36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6.5" customHeight="1">
      <c r="A757" s="32"/>
      <c r="L757" s="36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6.5" customHeight="1">
      <c r="A758" s="32"/>
      <c r="L758" s="36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6.5" customHeight="1">
      <c r="A759" s="32"/>
      <c r="L759" s="36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6.5" customHeight="1">
      <c r="A760" s="32"/>
      <c r="L760" s="36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6.5" customHeight="1">
      <c r="A761" s="32"/>
      <c r="L761" s="36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6.5" customHeight="1">
      <c r="A762" s="32"/>
      <c r="L762" s="36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6.5" customHeight="1">
      <c r="A763" s="32"/>
      <c r="L763" s="36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6.5" customHeight="1">
      <c r="A764" s="32"/>
      <c r="L764" s="36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6.5" customHeight="1">
      <c r="A765" s="32"/>
      <c r="L765" s="36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6.5" customHeight="1">
      <c r="A766" s="32"/>
      <c r="L766" s="36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6.5" customHeight="1">
      <c r="A767" s="32"/>
      <c r="L767" s="36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6.5" customHeight="1">
      <c r="A768" s="32"/>
      <c r="L768" s="36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6.5" customHeight="1">
      <c r="A769" s="32"/>
      <c r="L769" s="36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6.5" customHeight="1">
      <c r="A770" s="32"/>
      <c r="L770" s="36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6.5" customHeight="1">
      <c r="A771" s="32"/>
      <c r="L771" s="36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6.5" customHeight="1">
      <c r="A772" s="32"/>
      <c r="L772" s="36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6.5" customHeight="1">
      <c r="A773" s="32"/>
      <c r="L773" s="36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6.5" customHeight="1">
      <c r="A774" s="32"/>
      <c r="L774" s="36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6.5" customHeight="1">
      <c r="A775" s="32"/>
      <c r="L775" s="36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6.5" customHeight="1">
      <c r="A776" s="32"/>
      <c r="L776" s="36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6.5" customHeight="1">
      <c r="A777" s="32"/>
      <c r="L777" s="36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6.5" customHeight="1">
      <c r="A778" s="32"/>
      <c r="L778" s="36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6.5" customHeight="1">
      <c r="A779" s="32"/>
      <c r="L779" s="36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6.5" customHeight="1">
      <c r="A780" s="32"/>
      <c r="L780" s="36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6.5" customHeight="1">
      <c r="A781" s="32"/>
      <c r="L781" s="36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6.5" customHeight="1">
      <c r="A782" s="32"/>
      <c r="L782" s="36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6.5" customHeight="1">
      <c r="A783" s="32"/>
      <c r="L783" s="36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6.5" customHeight="1">
      <c r="A784" s="32"/>
      <c r="L784" s="36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6.5" customHeight="1">
      <c r="A785" s="32"/>
      <c r="L785" s="36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6.5" customHeight="1">
      <c r="A786" s="32"/>
      <c r="L786" s="36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6.5" customHeight="1">
      <c r="A787" s="32"/>
      <c r="L787" s="36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6.5" customHeight="1">
      <c r="A788" s="32"/>
      <c r="L788" s="36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6.5" customHeight="1">
      <c r="A789" s="32"/>
      <c r="L789" s="36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6.5" customHeight="1">
      <c r="A790" s="32"/>
      <c r="L790" s="36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6.5" customHeight="1">
      <c r="A791" s="32"/>
      <c r="L791" s="36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6.5" customHeight="1">
      <c r="A792" s="32"/>
      <c r="L792" s="36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6.5" customHeight="1">
      <c r="A793" s="32"/>
      <c r="L793" s="36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6.5" customHeight="1">
      <c r="A794" s="32"/>
      <c r="L794" s="36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6.5" customHeight="1">
      <c r="A795" s="32"/>
      <c r="L795" s="36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6.5" customHeight="1">
      <c r="A796" s="32"/>
      <c r="L796" s="36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6.5" customHeight="1">
      <c r="A797" s="32"/>
      <c r="L797" s="36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6.5" customHeight="1">
      <c r="A798" s="32"/>
      <c r="L798" s="36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6.5" customHeight="1">
      <c r="A799" s="32"/>
      <c r="L799" s="36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6.5" customHeight="1">
      <c r="A800" s="32"/>
      <c r="L800" s="36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6.5" customHeight="1">
      <c r="A801" s="32"/>
      <c r="L801" s="36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6.5" customHeight="1">
      <c r="A802" s="32"/>
      <c r="L802" s="36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6.5" customHeight="1">
      <c r="A803" s="32"/>
      <c r="L803" s="36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6.5" customHeight="1">
      <c r="A804" s="32"/>
      <c r="L804" s="36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6.5" customHeight="1">
      <c r="A805" s="32"/>
      <c r="L805" s="36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6.5" customHeight="1">
      <c r="A806" s="32"/>
      <c r="L806" s="36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6.5" customHeight="1">
      <c r="A807" s="32"/>
      <c r="L807" s="36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6.5" customHeight="1">
      <c r="A808" s="32"/>
      <c r="L808" s="36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6.5" customHeight="1">
      <c r="A809" s="32"/>
      <c r="L809" s="36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6.5" customHeight="1">
      <c r="A810" s="32"/>
      <c r="L810" s="36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6.5" customHeight="1">
      <c r="A811" s="32"/>
      <c r="L811" s="36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6.5" customHeight="1">
      <c r="A812" s="32"/>
      <c r="L812" s="36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6.5" customHeight="1">
      <c r="A813" s="32"/>
      <c r="L813" s="36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6.5" customHeight="1">
      <c r="A814" s="32"/>
      <c r="L814" s="36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6.5" customHeight="1">
      <c r="A815" s="32"/>
      <c r="L815" s="36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6.5" customHeight="1">
      <c r="A816" s="32"/>
      <c r="L816" s="36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6.5" customHeight="1">
      <c r="A817" s="32"/>
      <c r="L817" s="36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6.5" customHeight="1">
      <c r="A818" s="32"/>
      <c r="L818" s="36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6.5" customHeight="1">
      <c r="A819" s="32"/>
      <c r="L819" s="36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6.5" customHeight="1">
      <c r="A820" s="32"/>
      <c r="L820" s="36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6.5" customHeight="1">
      <c r="A821" s="32"/>
      <c r="L821" s="36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6.5" customHeight="1">
      <c r="A822" s="32"/>
      <c r="L822" s="36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6.5" customHeight="1">
      <c r="A823" s="32"/>
      <c r="L823" s="36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6.5" customHeight="1">
      <c r="A824" s="32"/>
      <c r="L824" s="36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6.5" customHeight="1">
      <c r="A825" s="32"/>
      <c r="L825" s="36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6.5" customHeight="1">
      <c r="A826" s="32"/>
      <c r="L826" s="36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6.5" customHeight="1">
      <c r="A827" s="32"/>
      <c r="L827" s="36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6.5" customHeight="1">
      <c r="A828" s="32"/>
      <c r="L828" s="36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6.5" customHeight="1">
      <c r="A829" s="32"/>
      <c r="L829" s="36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6.5" customHeight="1">
      <c r="A830" s="32"/>
      <c r="L830" s="36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6.5" customHeight="1">
      <c r="A831" s="32"/>
      <c r="L831" s="36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6.5" customHeight="1">
      <c r="A832" s="32"/>
      <c r="L832" s="36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6.5" customHeight="1">
      <c r="A833" s="32"/>
      <c r="L833" s="36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6.5" customHeight="1">
      <c r="A834" s="32"/>
      <c r="L834" s="36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6.5" customHeight="1">
      <c r="A835" s="32"/>
      <c r="L835" s="36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6.5" customHeight="1">
      <c r="A836" s="32"/>
      <c r="L836" s="36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6.5" customHeight="1">
      <c r="A837" s="32"/>
      <c r="L837" s="36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6.5" customHeight="1">
      <c r="A838" s="32"/>
      <c r="L838" s="36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6.5" customHeight="1">
      <c r="A839" s="32"/>
      <c r="L839" s="36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6.5" customHeight="1">
      <c r="A840" s="32"/>
      <c r="L840" s="36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6.5" customHeight="1">
      <c r="A841" s="32"/>
      <c r="L841" s="36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6.5" customHeight="1">
      <c r="A842" s="32"/>
      <c r="L842" s="36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6.5" customHeight="1">
      <c r="A843" s="32"/>
      <c r="L843" s="36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6.5" customHeight="1">
      <c r="A844" s="32"/>
      <c r="L844" s="36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6.5" customHeight="1">
      <c r="A845" s="32"/>
      <c r="L845" s="36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6.5" customHeight="1">
      <c r="A846" s="32"/>
      <c r="L846" s="36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6.5" customHeight="1">
      <c r="A847" s="32"/>
      <c r="L847" s="36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6.5" customHeight="1">
      <c r="A848" s="32"/>
      <c r="L848" s="36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6.5" customHeight="1">
      <c r="A849" s="32"/>
      <c r="L849" s="36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6.5" customHeight="1">
      <c r="A850" s="32"/>
      <c r="L850" s="36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6.5" customHeight="1">
      <c r="A851" s="32"/>
      <c r="L851" s="36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6.5" customHeight="1">
      <c r="A852" s="32"/>
      <c r="L852" s="36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6.5" customHeight="1">
      <c r="A853" s="32"/>
      <c r="L853" s="36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6.5" customHeight="1">
      <c r="A854" s="32"/>
      <c r="L854" s="36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6.5" customHeight="1">
      <c r="A855" s="32"/>
      <c r="L855" s="36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6.5" customHeight="1">
      <c r="A856" s="32"/>
      <c r="L856" s="36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6.5" customHeight="1">
      <c r="A857" s="32"/>
      <c r="L857" s="36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6.5" customHeight="1">
      <c r="A858" s="32"/>
      <c r="L858" s="36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6.5" customHeight="1">
      <c r="A859" s="32"/>
      <c r="L859" s="36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6.5" customHeight="1">
      <c r="A860" s="32"/>
      <c r="L860" s="36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6.5" customHeight="1">
      <c r="A861" s="32"/>
      <c r="L861" s="36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6.5" customHeight="1">
      <c r="A862" s="32"/>
      <c r="L862" s="36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6.5" customHeight="1">
      <c r="A863" s="32"/>
      <c r="L863" s="36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6.5" customHeight="1">
      <c r="A864" s="32"/>
      <c r="L864" s="36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6.5" customHeight="1">
      <c r="A865" s="32"/>
      <c r="L865" s="36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6.5" customHeight="1">
      <c r="A866" s="32"/>
      <c r="L866" s="36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6.5" customHeight="1">
      <c r="A867" s="32"/>
      <c r="L867" s="36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6.5" customHeight="1">
      <c r="A868" s="32"/>
      <c r="L868" s="36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6.5" customHeight="1">
      <c r="A869" s="32"/>
      <c r="L869" s="36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6.5" customHeight="1">
      <c r="A870" s="32"/>
      <c r="L870" s="36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6.5" customHeight="1">
      <c r="A871" s="32"/>
      <c r="L871" s="36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6.5" customHeight="1">
      <c r="A872" s="32"/>
      <c r="L872" s="36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6.5" customHeight="1">
      <c r="A873" s="32"/>
      <c r="L873" s="36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6.5" customHeight="1">
      <c r="A874" s="32"/>
      <c r="L874" s="36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6.5" customHeight="1">
      <c r="A875" s="32"/>
      <c r="L875" s="36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6.5" customHeight="1">
      <c r="A876" s="32"/>
      <c r="L876" s="36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6.5" customHeight="1">
      <c r="A877" s="32"/>
      <c r="L877" s="36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6.5" customHeight="1">
      <c r="A878" s="32"/>
      <c r="L878" s="36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6.5" customHeight="1">
      <c r="A879" s="32"/>
      <c r="L879" s="36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6.5" customHeight="1">
      <c r="A880" s="32"/>
      <c r="L880" s="36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6.5" customHeight="1">
      <c r="A881" s="32"/>
      <c r="L881" s="36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6.5" customHeight="1">
      <c r="A882" s="32"/>
      <c r="L882" s="36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6.5" customHeight="1">
      <c r="A883" s="32"/>
      <c r="L883" s="36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6.5" customHeight="1">
      <c r="A884" s="32"/>
      <c r="L884" s="36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6.5" customHeight="1">
      <c r="A885" s="32"/>
      <c r="L885" s="36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6.5" customHeight="1">
      <c r="A886" s="32"/>
      <c r="L886" s="36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6.5" customHeight="1">
      <c r="A887" s="32"/>
      <c r="L887" s="36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6.5" customHeight="1">
      <c r="A888" s="32"/>
      <c r="L888" s="36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6.5" customHeight="1">
      <c r="A889" s="32"/>
      <c r="L889" s="36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6.5" customHeight="1">
      <c r="A890" s="32"/>
      <c r="L890" s="36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6.5" customHeight="1">
      <c r="A891" s="32"/>
      <c r="L891" s="36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6.5" customHeight="1">
      <c r="A892" s="32"/>
      <c r="L892" s="36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6.5" customHeight="1">
      <c r="A893" s="32"/>
      <c r="L893" s="36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6.5" customHeight="1">
      <c r="A894" s="32"/>
      <c r="L894" s="36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6.5" customHeight="1">
      <c r="A895" s="32"/>
      <c r="L895" s="36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6.5" customHeight="1">
      <c r="A896" s="32"/>
      <c r="L896" s="36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6.5" customHeight="1">
      <c r="A897" s="32"/>
      <c r="L897" s="36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6.5" customHeight="1">
      <c r="A898" s="32"/>
      <c r="L898" s="36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6.5" customHeight="1">
      <c r="A899" s="32"/>
      <c r="L899" s="36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6.5" customHeight="1">
      <c r="A900" s="32"/>
      <c r="L900" s="36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6.5" customHeight="1">
      <c r="A901" s="32"/>
      <c r="L901" s="36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6.5" customHeight="1">
      <c r="A902" s="32"/>
      <c r="L902" s="36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6.5" customHeight="1">
      <c r="A903" s="32"/>
      <c r="L903" s="36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6.5" customHeight="1">
      <c r="A904" s="32"/>
      <c r="L904" s="36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6.5" customHeight="1">
      <c r="A905" s="32"/>
      <c r="L905" s="36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6.5" customHeight="1">
      <c r="A906" s="32"/>
      <c r="L906" s="36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6.5" customHeight="1">
      <c r="A907" s="32"/>
      <c r="L907" s="36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6.5" customHeight="1">
      <c r="A908" s="32"/>
      <c r="L908" s="36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6.5" customHeight="1">
      <c r="A909" s="32"/>
      <c r="L909" s="36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6.5" customHeight="1">
      <c r="A910" s="32"/>
      <c r="L910" s="36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6.5" customHeight="1">
      <c r="A911" s="32"/>
      <c r="L911" s="36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6.5" customHeight="1">
      <c r="A912" s="32"/>
      <c r="L912" s="36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6.5" customHeight="1">
      <c r="A913" s="32"/>
      <c r="L913" s="36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6.5" customHeight="1">
      <c r="A914" s="32"/>
      <c r="L914" s="36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6.5" customHeight="1">
      <c r="A915" s="32"/>
      <c r="L915" s="36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6.5" customHeight="1">
      <c r="A916" s="32"/>
      <c r="L916" s="36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6.5" customHeight="1">
      <c r="A917" s="32"/>
      <c r="L917" s="36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6.5" customHeight="1">
      <c r="A918" s="32"/>
      <c r="L918" s="36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6.5" customHeight="1">
      <c r="A919" s="32"/>
      <c r="L919" s="36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6.5" customHeight="1">
      <c r="A920" s="32"/>
      <c r="L920" s="36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6.5" customHeight="1">
      <c r="A921" s="32"/>
      <c r="L921" s="36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6.5" customHeight="1">
      <c r="A922" s="32"/>
      <c r="L922" s="36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6.5" customHeight="1">
      <c r="A923" s="32"/>
      <c r="L923" s="36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6.5" customHeight="1">
      <c r="A924" s="32"/>
      <c r="L924" s="36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6.5" customHeight="1">
      <c r="A925" s="32"/>
      <c r="L925" s="36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6.5" customHeight="1">
      <c r="A926" s="32"/>
      <c r="L926" s="36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6.5" customHeight="1">
      <c r="A927" s="32"/>
      <c r="L927" s="36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6.5" customHeight="1">
      <c r="A928" s="32"/>
      <c r="L928" s="36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6.5" customHeight="1">
      <c r="A929" s="32"/>
      <c r="L929" s="36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6.5" customHeight="1">
      <c r="A930" s="32"/>
      <c r="L930" s="36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6.5" customHeight="1">
      <c r="A931" s="32"/>
      <c r="L931" s="36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6.5" customHeight="1">
      <c r="A932" s="32"/>
      <c r="L932" s="36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6.5" customHeight="1">
      <c r="A933" s="32"/>
      <c r="L933" s="36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6.5" customHeight="1">
      <c r="A934" s="32"/>
      <c r="L934" s="36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6.5" customHeight="1">
      <c r="A935" s="32"/>
      <c r="L935" s="36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6.5" customHeight="1">
      <c r="A936" s="32"/>
      <c r="L936" s="36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6.5" customHeight="1">
      <c r="A937" s="32"/>
      <c r="L937" s="36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6.5" customHeight="1">
      <c r="A938" s="32"/>
      <c r="L938" s="36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6.5" customHeight="1">
      <c r="A939" s="32"/>
      <c r="L939" s="36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6.5" customHeight="1">
      <c r="A940" s="32"/>
      <c r="L940" s="36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6.5" customHeight="1">
      <c r="A941" s="32"/>
      <c r="L941" s="36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6.5" customHeight="1">
      <c r="A942" s="32"/>
      <c r="L942" s="36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6.5" customHeight="1">
      <c r="A943" s="32"/>
      <c r="L943" s="36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6.5" customHeight="1">
      <c r="A944" s="32"/>
      <c r="L944" s="36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6.5" customHeight="1">
      <c r="A945" s="32"/>
      <c r="L945" s="36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6.5" customHeight="1">
      <c r="A946" s="32"/>
      <c r="L946" s="36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6.5" customHeight="1">
      <c r="A947" s="32"/>
      <c r="L947" s="36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6.5" customHeight="1">
      <c r="A948" s="32"/>
      <c r="L948" s="36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6.5" customHeight="1">
      <c r="A949" s="32"/>
      <c r="L949" s="36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6.5" customHeight="1">
      <c r="A950" s="32"/>
      <c r="L950" s="36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6.5" customHeight="1">
      <c r="A951" s="32"/>
      <c r="L951" s="36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6.5" customHeight="1">
      <c r="A952" s="32"/>
      <c r="L952" s="36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6.5" customHeight="1">
      <c r="A953" s="32"/>
      <c r="L953" s="36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6.5" customHeight="1">
      <c r="A954" s="32"/>
      <c r="L954" s="36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6.5" customHeight="1">
      <c r="A955" s="32"/>
      <c r="L955" s="36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6.5" customHeight="1">
      <c r="A956" s="32"/>
      <c r="L956" s="36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6.5" customHeight="1">
      <c r="A957" s="32"/>
      <c r="L957" s="36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6.5" customHeight="1">
      <c r="A958" s="32"/>
      <c r="L958" s="36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6.5" customHeight="1">
      <c r="A959" s="32"/>
      <c r="L959" s="36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6.5" customHeight="1">
      <c r="A960" s="32"/>
      <c r="L960" s="36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6.5" customHeight="1">
      <c r="A961" s="32"/>
      <c r="L961" s="36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6.5" customHeight="1">
      <c r="A962" s="32"/>
      <c r="L962" s="36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6.5" customHeight="1">
      <c r="A963" s="32"/>
      <c r="L963" s="36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6.5" customHeight="1">
      <c r="A964" s="32"/>
      <c r="L964" s="36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6.5" customHeight="1">
      <c r="A965" s="32"/>
      <c r="L965" s="36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6.5" customHeight="1">
      <c r="A966" s="32"/>
      <c r="L966" s="36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6.5" customHeight="1">
      <c r="A967" s="32"/>
      <c r="L967" s="36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6.5" customHeight="1">
      <c r="A968" s="32"/>
      <c r="L968" s="36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6.5" customHeight="1">
      <c r="A969" s="32"/>
      <c r="L969" s="36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6.5" customHeight="1">
      <c r="A970" s="32"/>
      <c r="L970" s="36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6.5" customHeight="1">
      <c r="A971" s="32"/>
      <c r="L971" s="36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6.5" customHeight="1">
      <c r="A972" s="32"/>
      <c r="L972" s="36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6.5" customHeight="1">
      <c r="A973" s="32"/>
      <c r="L973" s="36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6.5" customHeight="1">
      <c r="A974" s="32"/>
      <c r="L974" s="36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6.5" customHeight="1">
      <c r="A975" s="32"/>
      <c r="L975" s="36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6.5" customHeight="1">
      <c r="A976" s="32"/>
      <c r="L976" s="36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6.5" customHeight="1">
      <c r="A977" s="32"/>
      <c r="L977" s="36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6.5" customHeight="1">
      <c r="A978" s="32"/>
      <c r="L978" s="36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6.5" customHeight="1">
      <c r="A979" s="32"/>
      <c r="L979" s="36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6.5" customHeight="1">
      <c r="A980" s="32"/>
      <c r="L980" s="36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6.5" customHeight="1">
      <c r="A981" s="32"/>
      <c r="L981" s="36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6.5" customHeight="1">
      <c r="A982" s="32"/>
      <c r="L982" s="36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6.5" customHeight="1">
      <c r="A983" s="32"/>
      <c r="L983" s="36"/>
      <c r="M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6.5" customHeight="1">
      <c r="A984" s="32"/>
      <c r="L984" s="36"/>
      <c r="M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6.5" customHeight="1">
      <c r="A985" s="32"/>
      <c r="L985" s="36"/>
      <c r="M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6.5" customHeight="1">
      <c r="A986" s="32"/>
      <c r="L986" s="36"/>
      <c r="M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6.5" customHeight="1">
      <c r="A987" s="32"/>
      <c r="L987" s="36"/>
      <c r="M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6.5" customHeight="1">
      <c r="A988" s="32"/>
      <c r="L988" s="36"/>
      <c r="M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6.5" customHeight="1">
      <c r="A989" s="32"/>
      <c r="L989" s="36"/>
      <c r="M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6.5" customHeight="1">
      <c r="A990" s="32"/>
      <c r="L990" s="36"/>
      <c r="M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6.5" customHeight="1">
      <c r="A991" s="32"/>
      <c r="L991" s="36"/>
      <c r="M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6.5" customHeight="1">
      <c r="A992" s="32"/>
      <c r="L992" s="36"/>
      <c r="M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6.5" customHeight="1">
      <c r="A993" s="32"/>
      <c r="L993" s="36"/>
      <c r="M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6.5" customHeight="1">
      <c r="A994" s="32"/>
      <c r="L994" s="36"/>
      <c r="M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6.5" customHeight="1">
      <c r="A995" s="32"/>
      <c r="L995" s="36"/>
      <c r="M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6.5" customHeight="1">
      <c r="A996" s="32"/>
      <c r="L996" s="36"/>
      <c r="M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6.5" customHeight="1">
      <c r="A997" s="32"/>
      <c r="L997" s="36"/>
      <c r="M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6.5" customHeight="1">
      <c r="A998" s="32"/>
      <c r="L998" s="36"/>
      <c r="M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6.5" customHeight="1">
      <c r="A999" s="32"/>
      <c r="L999" s="36"/>
      <c r="M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spans="1:25" ht="16.5" customHeight="1">
      <c r="A1000" s="32"/>
      <c r="L1000" s="36"/>
      <c r="M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 spans="1:25" ht="16.5" customHeight="1">
      <c r="A1001" s="32"/>
      <c r="L1001" s="36"/>
      <c r="M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  <row r="1002" spans="1:25" ht="16.5" customHeight="1">
      <c r="A1002" s="32"/>
      <c r="L1002" s="36"/>
      <c r="M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</row>
  </sheetData>
  <mergeCells count="8">
    <mergeCell ref="A4:A26"/>
    <mergeCell ref="A27:A43"/>
    <mergeCell ref="A44:B44"/>
    <mergeCell ref="A1:L1"/>
    <mergeCell ref="A2:B3"/>
    <mergeCell ref="C2:G2"/>
    <mergeCell ref="H2:H3"/>
    <mergeCell ref="I2:L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2021-10-06T01:50:23Z</dcterms:created>
  <dcterms:modified xsi:type="dcterms:W3CDTF">2026-08-19T08:08:18Z</dcterms:modified>
</cp:coreProperties>
</file>