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4E41A0E5-4928-4272-85F1-B11FAAC7631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dyNFMDSaMVmj7CWln7cWzAg5o31t+T6Yk9A+yQE3ZE="/>
    </ext>
  </extLst>
</workbook>
</file>

<file path=xl/calcChain.xml><?xml version="1.0" encoding="utf-8"?>
<calcChain xmlns="http://schemas.openxmlformats.org/spreadsheetml/2006/main">
  <c r="M33" i="1" l="1"/>
  <c r="N28" i="1"/>
  <c r="M28" i="1"/>
  <c r="E32" i="1" l="1"/>
  <c r="E34" i="1" s="1"/>
  <c r="D32" i="1"/>
  <c r="D34" i="1" s="1"/>
  <c r="N30" i="1"/>
  <c r="M30" i="1"/>
  <c r="F30" i="1"/>
  <c r="N31" i="1" l="1"/>
  <c r="N32" i="1" s="1"/>
  <c r="N34" i="1" s="1"/>
  <c r="M31" i="1"/>
  <c r="M32" i="1" s="1"/>
  <c r="M34" i="1" s="1"/>
  <c r="F31" i="1"/>
  <c r="F32" i="1" s="1"/>
  <c r="F34" i="1" s="1"/>
  <c r="I27" i="1"/>
  <c r="I29" i="1" s="1"/>
  <c r="H27" i="1"/>
  <c r="H29" i="1" s="1"/>
  <c r="G27" i="1"/>
  <c r="G29" i="1" s="1"/>
  <c r="E27" i="1"/>
  <c r="E29" i="1" s="1"/>
  <c r="E35" i="1" s="1"/>
  <c r="D27" i="1"/>
  <c r="D29" i="1" s="1"/>
  <c r="D35" i="1" s="1"/>
  <c r="N26" i="1"/>
  <c r="M26" i="1"/>
  <c r="F26" i="1"/>
  <c r="N25" i="1"/>
  <c r="M25" i="1"/>
  <c r="F25" i="1"/>
  <c r="N24" i="1"/>
  <c r="M24" i="1"/>
  <c r="F24" i="1"/>
  <c r="N23" i="1"/>
  <c r="M23" i="1"/>
  <c r="F23" i="1"/>
  <c r="N22" i="1"/>
  <c r="M22" i="1"/>
  <c r="F22" i="1"/>
  <c r="N21" i="1"/>
  <c r="M21" i="1"/>
  <c r="F21" i="1"/>
  <c r="N20" i="1"/>
  <c r="M20" i="1"/>
  <c r="F20" i="1"/>
  <c r="N19" i="1"/>
  <c r="M19" i="1"/>
  <c r="F19" i="1"/>
  <c r="N18" i="1"/>
  <c r="M18" i="1"/>
  <c r="F18" i="1"/>
  <c r="N17" i="1"/>
  <c r="M17" i="1"/>
  <c r="F17" i="1"/>
  <c r="N16" i="1"/>
  <c r="M16" i="1"/>
  <c r="F16" i="1"/>
  <c r="N15" i="1"/>
  <c r="M15" i="1"/>
  <c r="F15" i="1"/>
  <c r="N14" i="1"/>
  <c r="M14" i="1"/>
  <c r="F14" i="1"/>
  <c r="N13" i="1"/>
  <c r="M13" i="1"/>
  <c r="F13" i="1"/>
  <c r="N12" i="1"/>
  <c r="M12" i="1"/>
  <c r="F12" i="1"/>
  <c r="N11" i="1"/>
  <c r="M11" i="1"/>
  <c r="F11" i="1"/>
  <c r="N10" i="1"/>
  <c r="M10" i="1"/>
  <c r="F10" i="1"/>
  <c r="N6" i="1"/>
  <c r="N7" i="1"/>
  <c r="N8" i="1"/>
  <c r="N9" i="1"/>
  <c r="M6" i="1"/>
  <c r="M7" i="1"/>
  <c r="M8" i="1"/>
  <c r="M9" i="1"/>
  <c r="N5" i="1"/>
  <c r="M5" i="1"/>
  <c r="F9" i="1"/>
  <c r="F8" i="1"/>
  <c r="F7" i="1"/>
  <c r="F6" i="1"/>
  <c r="F5" i="1"/>
  <c r="F27" i="1" l="1"/>
  <c r="F29" i="1" s="1"/>
  <c r="F35" i="1" s="1"/>
  <c r="M27" i="1"/>
  <c r="M29" i="1" s="1"/>
  <c r="M35" i="1" s="1"/>
  <c r="N27" i="1"/>
  <c r="N29" i="1" s="1"/>
  <c r="N35" i="1" s="1"/>
  <c r="Q32" i="1"/>
  <c r="Q34" i="1" s="1"/>
  <c r="P32" i="1"/>
  <c r="P34" i="1" s="1"/>
  <c r="O32" i="1"/>
  <c r="O34" i="1" s="1"/>
  <c r="P27" i="1"/>
  <c r="P29" i="1" s="1"/>
  <c r="P35" i="1" s="1"/>
  <c r="O27" i="1"/>
  <c r="O29" i="1" s="1"/>
  <c r="O35" i="1" s="1"/>
  <c r="Q25" i="1"/>
  <c r="Q24" i="1"/>
  <c r="Q23" i="1"/>
  <c r="Q22" i="1"/>
  <c r="Q21" i="1"/>
  <c r="Q20" i="1"/>
  <c r="Q19" i="1"/>
  <c r="Q16" i="1"/>
  <c r="Q17" i="1"/>
  <c r="Q18" i="1"/>
  <c r="Q15" i="1"/>
  <c r="Q14" i="1"/>
  <c r="Q13" i="1"/>
  <c r="Q12" i="1"/>
  <c r="Q11" i="1"/>
  <c r="Q10" i="1"/>
  <c r="Q9" i="1"/>
  <c r="Q8" i="1"/>
  <c r="Q7" i="1"/>
  <c r="Q6" i="1"/>
  <c r="Q5" i="1"/>
  <c r="Q27" i="1" l="1"/>
  <c r="Q29" i="1" s="1"/>
  <c r="Q35" i="1" s="1"/>
  <c r="L32" i="1"/>
  <c r="L34" i="1" s="1"/>
  <c r="K32" i="1"/>
  <c r="K34" i="1" s="1"/>
  <c r="J32" i="1"/>
  <c r="J34" i="1" s="1"/>
  <c r="I32" i="1"/>
  <c r="I34" i="1" s="1"/>
  <c r="I35" i="1" s="1"/>
  <c r="H32" i="1"/>
  <c r="H34" i="1" s="1"/>
  <c r="H35" i="1" s="1"/>
  <c r="G32" i="1"/>
  <c r="G34" i="1" s="1"/>
  <c r="G35" i="1" s="1"/>
  <c r="L27" i="1"/>
  <c r="L29" i="1" s="1"/>
  <c r="K27" i="1"/>
  <c r="K29" i="1" s="1"/>
  <c r="J27" i="1"/>
  <c r="J29" i="1" s="1"/>
  <c r="J35" i="1" s="1"/>
  <c r="K35" i="1" l="1"/>
  <c r="L35" i="1"/>
</calcChain>
</file>

<file path=xl/sharedStrings.xml><?xml version="1.0" encoding="utf-8"?>
<sst xmlns="http://schemas.openxmlformats.org/spreadsheetml/2006/main" count="66" uniqueCount="47">
  <si>
    <t>(단위: 명)</t>
  </si>
  <si>
    <t>학위별</t>
  </si>
  <si>
    <t>성별</t>
  </si>
  <si>
    <t>박사</t>
  </si>
  <si>
    <t>석사</t>
  </si>
  <si>
    <t>학사</t>
  </si>
  <si>
    <t>합계</t>
  </si>
  <si>
    <t>남</t>
  </si>
  <si>
    <t>여</t>
  </si>
  <si>
    <t>국내</t>
  </si>
  <si>
    <t>국외</t>
  </si>
  <si>
    <t>소계</t>
  </si>
  <si>
    <t>교원</t>
  </si>
  <si>
    <t>사회과학대학</t>
  </si>
  <si>
    <t>자연과학대학</t>
  </si>
  <si>
    <t>IT대학</t>
  </si>
  <si>
    <t>농업생명과학대학</t>
  </si>
  <si>
    <t>수의과대학</t>
  </si>
  <si>
    <t>생활과학대학</t>
  </si>
  <si>
    <t>약학대학</t>
  </si>
  <si>
    <t>첨단기술융합대학</t>
  </si>
  <si>
    <t>행정학부</t>
  </si>
  <si>
    <t>법학전문대학원</t>
  </si>
  <si>
    <t>데이터사이언스대학원</t>
  </si>
  <si>
    <t>의과대학</t>
  </si>
  <si>
    <t>치과대학</t>
  </si>
  <si>
    <t>본부</t>
  </si>
  <si>
    <t>조교</t>
  </si>
  <si>
    <t>교원 및 조교</t>
  </si>
  <si>
    <t>생태환경대학</t>
  </si>
  <si>
    <t>과학기술대학</t>
  </si>
  <si>
    <t>전체</t>
  </si>
  <si>
    <t>인문대학</t>
  </si>
  <si>
    <t>경상대학</t>
  </si>
  <si>
    <t>공과대학</t>
  </si>
  <si>
    <t>예술대학</t>
  </si>
  <si>
    <t>사범대학</t>
  </si>
  <si>
    <t>간호대학</t>
  </si>
  <si>
    <t>대구
캠퍼스</t>
    <phoneticPr fontId="7" type="noConversion"/>
  </si>
  <si>
    <t>상주
캠퍼스</t>
    <phoneticPr fontId="7" type="noConversion"/>
  </si>
  <si>
    <t>캠퍼스</t>
    <phoneticPr fontId="7" type="noConversion"/>
  </si>
  <si>
    <t>구분</t>
    <phoneticPr fontId="7" type="noConversion"/>
  </si>
  <si>
    <t>단과대학</t>
    <phoneticPr fontId="7" type="noConversion"/>
  </si>
  <si>
    <r>
      <rPr>
        <sz val="11"/>
        <color theme="1"/>
        <rFont val="Arial"/>
        <family val="2"/>
        <charset val="129"/>
        <scheme val="minor"/>
      </rPr>
      <t>자율전공학부</t>
    </r>
    <phoneticPr fontId="7" type="noConversion"/>
  </si>
  <si>
    <r>
      <rPr>
        <sz val="11"/>
        <color theme="1"/>
        <rFont val="Arial"/>
        <family val="2"/>
        <charset val="129"/>
        <scheme val="minor"/>
      </rPr>
      <t>대학원</t>
    </r>
    <phoneticPr fontId="7" type="noConversion"/>
  </si>
  <si>
    <t>[교원_부속기관등] 기초교육센터 등(기초교육센터 교수는 상주 소속이나 위 표에서는 대구 캠퍼스에 들어감)</t>
    <phoneticPr fontId="7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</si>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</sst>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1" fontId="5" fillId="0" borderId="0" xfId="1" applyFont="1" applyAlignment="1">
      <alignment vertical="center"/>
    </xf>
    <xf numFmtId="41" fontId="2" fillId="0" borderId="0" xfId="1" applyFont="1" applyAlignment="1">
      <alignment horizontal="right" vertical="center"/>
    </xf>
    <xf numFmtId="41" fontId="3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41" fontId="2" fillId="3" borderId="1" xfId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3" fillId="0" borderId="0" xfId="0" applyNumberFormat="1" applyFont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41" fontId="4" fillId="5" borderId="1" xfId="1" applyFont="1" applyFill="1" applyBorder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41" fontId="2" fillId="3" borderId="2" xfId="1" applyFont="1" applyFill="1" applyBorder="1" applyAlignment="1">
      <alignment horizontal="center" vertical="center"/>
    </xf>
    <xf numFmtId="41" fontId="2" fillId="3" borderId="3" xfId="1" applyFont="1" applyFill="1" applyBorder="1" applyAlignment="1">
      <alignment horizontal="center" vertical="center"/>
    </xf>
    <xf numFmtId="41" fontId="2" fillId="3" borderId="4" xfId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13" fillId="4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3086655E-63B6-435F-84B7-7EE614C32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4"/>
  <sheetViews>
    <sheetView tabSelected="1" zoomScaleNormal="100" workbookViewId="0">
      <selection activeCell="A2" sqref="A2:A4"/>
    </sheetView>
  </sheetViews>
  <sheetFormatPr defaultColWidth="12.625" defaultRowHeight="14.25" x14ac:dyDescent="0.2"/>
  <cols>
    <col min="1" max="1" width="7.125" style="11" bestFit="1" customWidth="1"/>
    <col min="2" max="2" width="12.125" style="11" bestFit="1" customWidth="1"/>
    <col min="3" max="3" width="21.375" style="11" bestFit="1" customWidth="1"/>
    <col min="4" max="5" width="6.5" style="8" customWidth="1"/>
    <col min="6" max="6" width="7.75" style="8" bestFit="1" customWidth="1"/>
    <col min="7" max="12" width="6.5" style="8" customWidth="1"/>
    <col min="13" max="13" width="7.75" style="8" bestFit="1" customWidth="1"/>
    <col min="14" max="14" width="6.5" style="8" customWidth="1"/>
    <col min="15" max="15" width="7.75" style="8" bestFit="1" customWidth="1"/>
    <col min="16" max="16" width="6.5" style="8" customWidth="1"/>
    <col min="17" max="17" width="7.75" style="8" bestFit="1" customWidth="1"/>
    <col min="18" max="18" width="7.625" style="11" customWidth="1"/>
    <col min="19" max="19" width="92" style="11" customWidth="1"/>
    <col min="20" max="25" width="7.625" style="11" customWidth="1"/>
    <col min="26" max="16384" width="12.625" style="11"/>
  </cols>
  <sheetData>
    <row r="1" spans="1:25" x14ac:dyDescent="0.2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1"/>
      <c r="S1" s="1"/>
      <c r="T1" s="1"/>
      <c r="U1" s="1"/>
      <c r="V1" s="1"/>
      <c r="W1" s="1"/>
      <c r="X1" s="1"/>
      <c r="Y1" s="1"/>
    </row>
    <row r="2" spans="1:25" x14ac:dyDescent="0.2">
      <c r="A2" s="32" t="s">
        <v>40</v>
      </c>
      <c r="B2" s="32" t="s">
        <v>41</v>
      </c>
      <c r="C2" s="32" t="s">
        <v>42</v>
      </c>
      <c r="D2" s="29" t="s">
        <v>1</v>
      </c>
      <c r="E2" s="30"/>
      <c r="F2" s="30"/>
      <c r="G2" s="30"/>
      <c r="H2" s="30"/>
      <c r="I2" s="30"/>
      <c r="J2" s="30"/>
      <c r="K2" s="30"/>
      <c r="L2" s="30"/>
      <c r="M2" s="30"/>
      <c r="N2" s="31"/>
      <c r="O2" s="25" t="s">
        <v>2</v>
      </c>
      <c r="P2" s="26"/>
      <c r="Q2" s="26"/>
      <c r="R2" s="1"/>
      <c r="S2" s="1"/>
      <c r="T2" s="1"/>
      <c r="U2" s="1"/>
      <c r="V2" s="1"/>
      <c r="W2" s="1"/>
      <c r="X2" s="1"/>
      <c r="Y2" s="1"/>
    </row>
    <row r="3" spans="1:25" x14ac:dyDescent="0.2">
      <c r="A3" s="33"/>
      <c r="B3" s="33"/>
      <c r="C3" s="33"/>
      <c r="D3" s="25" t="s">
        <v>3</v>
      </c>
      <c r="E3" s="26"/>
      <c r="F3" s="26"/>
      <c r="G3" s="25" t="s">
        <v>4</v>
      </c>
      <c r="H3" s="26"/>
      <c r="I3" s="26"/>
      <c r="J3" s="25" t="s">
        <v>5</v>
      </c>
      <c r="K3" s="26"/>
      <c r="L3" s="26"/>
      <c r="M3" s="25" t="s">
        <v>6</v>
      </c>
      <c r="N3" s="26"/>
      <c r="O3" s="25" t="s">
        <v>7</v>
      </c>
      <c r="P3" s="25" t="s">
        <v>8</v>
      </c>
      <c r="Q3" s="25" t="s">
        <v>6</v>
      </c>
      <c r="R3" s="1"/>
      <c r="S3" s="1"/>
      <c r="T3" s="1"/>
      <c r="U3" s="1"/>
      <c r="V3" s="1"/>
      <c r="W3" s="1"/>
      <c r="X3" s="1"/>
      <c r="Y3" s="1"/>
    </row>
    <row r="4" spans="1:25" ht="16.5" x14ac:dyDescent="0.2">
      <c r="A4" s="34"/>
      <c r="B4" s="34"/>
      <c r="C4" s="34"/>
      <c r="D4" s="10" t="s">
        <v>9</v>
      </c>
      <c r="E4" s="10" t="s">
        <v>10</v>
      </c>
      <c r="F4" s="10" t="s">
        <v>11</v>
      </c>
      <c r="G4" s="10" t="s">
        <v>9</v>
      </c>
      <c r="H4" s="10" t="s">
        <v>10</v>
      </c>
      <c r="I4" s="10" t="s">
        <v>11</v>
      </c>
      <c r="J4" s="10" t="s">
        <v>9</v>
      </c>
      <c r="K4" s="10" t="s">
        <v>10</v>
      </c>
      <c r="L4" s="10" t="s">
        <v>11</v>
      </c>
      <c r="M4" s="10" t="s">
        <v>9</v>
      </c>
      <c r="N4" s="10" t="s">
        <v>10</v>
      </c>
      <c r="O4" s="26"/>
      <c r="P4" s="26"/>
      <c r="Q4" s="26"/>
      <c r="R4" s="1"/>
      <c r="S4" s="35" t="s">
        <v>46</v>
      </c>
      <c r="T4" s="1"/>
      <c r="U4" s="1"/>
      <c r="V4" s="1"/>
      <c r="W4" s="1"/>
      <c r="X4" s="1"/>
      <c r="Y4" s="1"/>
    </row>
    <row r="5" spans="1:25" ht="16.5" x14ac:dyDescent="0.2">
      <c r="A5" s="22" t="s">
        <v>38</v>
      </c>
      <c r="B5" s="24" t="s">
        <v>12</v>
      </c>
      <c r="C5" s="9" t="s">
        <v>32</v>
      </c>
      <c r="D5" s="19">
        <v>32</v>
      </c>
      <c r="E5" s="19">
        <v>52</v>
      </c>
      <c r="F5" s="19">
        <f t="shared" ref="F5:F26" si="0">SUM(D5:E5)</f>
        <v>84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f>D5+G5+J5</f>
        <v>32</v>
      </c>
      <c r="N5" s="19">
        <f>E5+H5+K5</f>
        <v>52</v>
      </c>
      <c r="O5" s="19">
        <v>51</v>
      </c>
      <c r="P5" s="19">
        <v>33</v>
      </c>
      <c r="Q5" s="19">
        <f t="shared" ref="Q5:Q15" si="1">SUM(O5:P5)</f>
        <v>84</v>
      </c>
      <c r="R5" s="1"/>
      <c r="S5" s="12" t="s">
        <v>45</v>
      </c>
      <c r="T5" s="1"/>
      <c r="U5" s="1"/>
      <c r="V5" s="1"/>
      <c r="W5" s="1"/>
      <c r="X5" s="1"/>
      <c r="Y5" s="1"/>
    </row>
    <row r="6" spans="1:25" x14ac:dyDescent="0.2">
      <c r="A6" s="23"/>
      <c r="B6" s="23"/>
      <c r="C6" s="9" t="s">
        <v>13</v>
      </c>
      <c r="D6" s="19">
        <v>24</v>
      </c>
      <c r="E6" s="19">
        <v>32</v>
      </c>
      <c r="F6" s="19">
        <f t="shared" si="0"/>
        <v>56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f t="shared" ref="M6:M26" si="2">D6+G6+J6</f>
        <v>24</v>
      </c>
      <c r="N6" s="19">
        <f t="shared" ref="N6:N26" si="3">E6+H6+K6</f>
        <v>32</v>
      </c>
      <c r="O6" s="19">
        <v>39</v>
      </c>
      <c r="P6" s="19">
        <v>17</v>
      </c>
      <c r="Q6" s="19">
        <f t="shared" si="1"/>
        <v>56</v>
      </c>
      <c r="R6" s="1"/>
      <c r="S6" s="1"/>
      <c r="T6" s="1"/>
      <c r="U6" s="1"/>
      <c r="V6" s="1"/>
      <c r="W6" s="1"/>
      <c r="X6" s="1"/>
      <c r="Y6" s="1"/>
    </row>
    <row r="7" spans="1:25" x14ac:dyDescent="0.2">
      <c r="A7" s="23"/>
      <c r="B7" s="23"/>
      <c r="C7" s="9" t="s">
        <v>14</v>
      </c>
      <c r="D7" s="19">
        <v>69</v>
      </c>
      <c r="E7" s="19">
        <v>46</v>
      </c>
      <c r="F7" s="19">
        <f t="shared" si="0"/>
        <v>115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f t="shared" si="2"/>
        <v>69</v>
      </c>
      <c r="N7" s="19">
        <f t="shared" si="3"/>
        <v>46</v>
      </c>
      <c r="O7" s="19">
        <v>99</v>
      </c>
      <c r="P7" s="19">
        <v>16</v>
      </c>
      <c r="Q7" s="19">
        <f t="shared" si="1"/>
        <v>115</v>
      </c>
      <c r="R7" s="1"/>
      <c r="S7" s="1"/>
      <c r="T7" s="1"/>
      <c r="U7" s="1"/>
      <c r="V7" s="1"/>
      <c r="W7" s="1"/>
      <c r="X7" s="1"/>
      <c r="Y7" s="1"/>
    </row>
    <row r="8" spans="1:25" x14ac:dyDescent="0.2">
      <c r="A8" s="23"/>
      <c r="B8" s="23"/>
      <c r="C8" s="9" t="s">
        <v>33</v>
      </c>
      <c r="D8" s="19">
        <v>32</v>
      </c>
      <c r="E8" s="19">
        <v>35</v>
      </c>
      <c r="F8" s="19">
        <f t="shared" si="0"/>
        <v>67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f t="shared" si="2"/>
        <v>32</v>
      </c>
      <c r="N8" s="19">
        <f t="shared" si="3"/>
        <v>35</v>
      </c>
      <c r="O8" s="19">
        <v>56</v>
      </c>
      <c r="P8" s="19">
        <v>11</v>
      </c>
      <c r="Q8" s="19">
        <f t="shared" si="1"/>
        <v>67</v>
      </c>
      <c r="R8" s="1"/>
      <c r="S8" s="1"/>
      <c r="T8" s="1"/>
      <c r="U8" s="1"/>
      <c r="V8" s="1"/>
      <c r="W8" s="1"/>
      <c r="X8" s="1"/>
      <c r="Y8" s="1"/>
    </row>
    <row r="9" spans="1:25" x14ac:dyDescent="0.2">
      <c r="A9" s="23"/>
      <c r="B9" s="23"/>
      <c r="C9" s="9" t="s">
        <v>34</v>
      </c>
      <c r="D9" s="19">
        <v>72</v>
      </c>
      <c r="E9" s="19">
        <v>50</v>
      </c>
      <c r="F9" s="19">
        <f t="shared" si="0"/>
        <v>122</v>
      </c>
      <c r="G9" s="19">
        <v>0</v>
      </c>
      <c r="H9" s="19">
        <v>1</v>
      </c>
      <c r="I9" s="19">
        <v>1</v>
      </c>
      <c r="J9" s="19">
        <v>0</v>
      </c>
      <c r="K9" s="19">
        <v>0</v>
      </c>
      <c r="L9" s="19">
        <v>0</v>
      </c>
      <c r="M9" s="19">
        <f t="shared" si="2"/>
        <v>72</v>
      </c>
      <c r="N9" s="19">
        <f t="shared" si="3"/>
        <v>51</v>
      </c>
      <c r="O9" s="19">
        <v>116</v>
      </c>
      <c r="P9" s="19">
        <v>7</v>
      </c>
      <c r="Q9" s="19">
        <f t="shared" si="1"/>
        <v>123</v>
      </c>
      <c r="R9" s="1"/>
      <c r="S9" s="1"/>
      <c r="T9" s="1"/>
      <c r="U9" s="1"/>
      <c r="V9" s="1"/>
      <c r="W9" s="1"/>
      <c r="X9" s="1"/>
      <c r="Y9" s="1"/>
    </row>
    <row r="10" spans="1:25" x14ac:dyDescent="0.2">
      <c r="A10" s="23"/>
      <c r="B10" s="23"/>
      <c r="C10" s="9" t="s">
        <v>15</v>
      </c>
      <c r="D10" s="19">
        <v>90</v>
      </c>
      <c r="E10" s="19">
        <v>27</v>
      </c>
      <c r="F10" s="19">
        <f t="shared" si="0"/>
        <v>117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f t="shared" si="2"/>
        <v>90</v>
      </c>
      <c r="N10" s="19">
        <f t="shared" si="3"/>
        <v>27</v>
      </c>
      <c r="O10" s="19">
        <v>104</v>
      </c>
      <c r="P10" s="19">
        <v>13</v>
      </c>
      <c r="Q10" s="19">
        <f t="shared" si="1"/>
        <v>117</v>
      </c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23"/>
      <c r="B11" s="23"/>
      <c r="C11" s="9" t="s">
        <v>16</v>
      </c>
      <c r="D11" s="19">
        <v>49</v>
      </c>
      <c r="E11" s="19">
        <v>35</v>
      </c>
      <c r="F11" s="19">
        <f t="shared" si="0"/>
        <v>84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f t="shared" si="2"/>
        <v>49</v>
      </c>
      <c r="N11" s="19">
        <f t="shared" si="3"/>
        <v>35</v>
      </c>
      <c r="O11" s="19">
        <v>73</v>
      </c>
      <c r="P11" s="19">
        <v>11</v>
      </c>
      <c r="Q11" s="19">
        <f t="shared" si="1"/>
        <v>84</v>
      </c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23"/>
      <c r="B12" s="23"/>
      <c r="C12" s="9" t="s">
        <v>35</v>
      </c>
      <c r="D12" s="19">
        <v>9</v>
      </c>
      <c r="E12" s="19">
        <v>5</v>
      </c>
      <c r="F12" s="19">
        <f t="shared" si="0"/>
        <v>14</v>
      </c>
      <c r="G12" s="19">
        <v>2</v>
      </c>
      <c r="H12" s="19">
        <v>6</v>
      </c>
      <c r="I12" s="19">
        <v>8</v>
      </c>
      <c r="J12" s="19">
        <v>0</v>
      </c>
      <c r="K12" s="19">
        <v>0</v>
      </c>
      <c r="L12" s="19">
        <v>0</v>
      </c>
      <c r="M12" s="19">
        <f t="shared" si="2"/>
        <v>11</v>
      </c>
      <c r="N12" s="19">
        <f t="shared" si="3"/>
        <v>11</v>
      </c>
      <c r="O12" s="19">
        <v>13</v>
      </c>
      <c r="P12" s="19">
        <v>9</v>
      </c>
      <c r="Q12" s="19">
        <f t="shared" si="1"/>
        <v>22</v>
      </c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23"/>
      <c r="B13" s="23"/>
      <c r="C13" s="9" t="s">
        <v>36</v>
      </c>
      <c r="D13" s="19">
        <v>55</v>
      </c>
      <c r="E13" s="19">
        <v>32</v>
      </c>
      <c r="F13" s="19">
        <f t="shared" si="0"/>
        <v>87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f t="shared" si="2"/>
        <v>55</v>
      </c>
      <c r="N13" s="19">
        <f t="shared" si="3"/>
        <v>32</v>
      </c>
      <c r="O13" s="19">
        <v>57</v>
      </c>
      <c r="P13" s="19">
        <v>30</v>
      </c>
      <c r="Q13" s="19">
        <f t="shared" si="1"/>
        <v>87</v>
      </c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23"/>
      <c r="B14" s="23"/>
      <c r="C14" s="9" t="s">
        <v>17</v>
      </c>
      <c r="D14" s="19">
        <v>30</v>
      </c>
      <c r="E14" s="19">
        <v>5</v>
      </c>
      <c r="F14" s="19">
        <f t="shared" si="0"/>
        <v>35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f t="shared" si="2"/>
        <v>30</v>
      </c>
      <c r="N14" s="19">
        <f t="shared" si="3"/>
        <v>5</v>
      </c>
      <c r="O14" s="19">
        <v>27</v>
      </c>
      <c r="P14" s="19">
        <v>8</v>
      </c>
      <c r="Q14" s="19">
        <f t="shared" si="1"/>
        <v>35</v>
      </c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23"/>
      <c r="B15" s="23"/>
      <c r="C15" s="9" t="s">
        <v>18</v>
      </c>
      <c r="D15" s="19">
        <v>9</v>
      </c>
      <c r="E15" s="19">
        <v>6</v>
      </c>
      <c r="F15" s="19">
        <f t="shared" si="0"/>
        <v>15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f t="shared" si="2"/>
        <v>9</v>
      </c>
      <c r="N15" s="19">
        <f t="shared" si="3"/>
        <v>6</v>
      </c>
      <c r="O15" s="19">
        <v>1</v>
      </c>
      <c r="P15" s="19">
        <v>14</v>
      </c>
      <c r="Q15" s="19">
        <f t="shared" si="1"/>
        <v>15</v>
      </c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23"/>
      <c r="B16" s="23"/>
      <c r="C16" s="9" t="s">
        <v>37</v>
      </c>
      <c r="D16" s="19">
        <v>15</v>
      </c>
      <c r="E16" s="19">
        <v>5</v>
      </c>
      <c r="F16" s="19">
        <f t="shared" si="0"/>
        <v>20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f t="shared" si="2"/>
        <v>15</v>
      </c>
      <c r="N16" s="19">
        <f t="shared" si="3"/>
        <v>5</v>
      </c>
      <c r="O16" s="19">
        <v>0</v>
      </c>
      <c r="P16" s="19">
        <v>20</v>
      </c>
      <c r="Q16" s="19">
        <f t="shared" ref="Q16:Q25" si="4">SUM(O16:P16)</f>
        <v>20</v>
      </c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23"/>
      <c r="B17" s="23"/>
      <c r="C17" s="9" t="s">
        <v>19</v>
      </c>
      <c r="D17" s="19">
        <v>16</v>
      </c>
      <c r="E17" s="19">
        <v>4</v>
      </c>
      <c r="F17" s="19">
        <f t="shared" si="0"/>
        <v>20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f t="shared" si="2"/>
        <v>16</v>
      </c>
      <c r="N17" s="19">
        <f t="shared" si="3"/>
        <v>4</v>
      </c>
      <c r="O17" s="19">
        <v>13</v>
      </c>
      <c r="P17" s="19">
        <v>7</v>
      </c>
      <c r="Q17" s="19">
        <f t="shared" si="4"/>
        <v>20</v>
      </c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23"/>
      <c r="B18" s="23"/>
      <c r="C18" s="9" t="s">
        <v>20</v>
      </c>
      <c r="D18" s="19">
        <v>16</v>
      </c>
      <c r="E18" s="19">
        <v>5</v>
      </c>
      <c r="F18" s="19">
        <f t="shared" si="0"/>
        <v>21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f t="shared" si="2"/>
        <v>16</v>
      </c>
      <c r="N18" s="19">
        <f t="shared" si="3"/>
        <v>5</v>
      </c>
      <c r="O18" s="19">
        <v>18</v>
      </c>
      <c r="P18" s="19">
        <v>3</v>
      </c>
      <c r="Q18" s="19">
        <f t="shared" si="4"/>
        <v>21</v>
      </c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23"/>
      <c r="B19" s="23"/>
      <c r="C19" s="9" t="s">
        <v>21</v>
      </c>
      <c r="D19" s="19">
        <v>5</v>
      </c>
      <c r="E19" s="19">
        <v>9</v>
      </c>
      <c r="F19" s="19">
        <f t="shared" si="0"/>
        <v>14</v>
      </c>
      <c r="G19" s="19">
        <v>1</v>
      </c>
      <c r="H19" s="19">
        <v>0</v>
      </c>
      <c r="I19" s="19">
        <v>1</v>
      </c>
      <c r="J19" s="19">
        <v>0</v>
      </c>
      <c r="K19" s="19">
        <v>0</v>
      </c>
      <c r="L19" s="19">
        <v>0</v>
      </c>
      <c r="M19" s="19">
        <f t="shared" si="2"/>
        <v>6</v>
      </c>
      <c r="N19" s="19">
        <f t="shared" si="3"/>
        <v>9</v>
      </c>
      <c r="O19" s="19">
        <v>11</v>
      </c>
      <c r="P19" s="19">
        <v>4</v>
      </c>
      <c r="Q19" s="19">
        <f t="shared" si="4"/>
        <v>15</v>
      </c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23"/>
      <c r="B20" s="23"/>
      <c r="C20" s="9" t="s">
        <v>22</v>
      </c>
      <c r="D20" s="19">
        <v>20</v>
      </c>
      <c r="E20" s="19">
        <v>10</v>
      </c>
      <c r="F20" s="19">
        <f t="shared" si="0"/>
        <v>30</v>
      </c>
      <c r="G20" s="19">
        <v>1</v>
      </c>
      <c r="H20" s="19">
        <v>6</v>
      </c>
      <c r="I20" s="19">
        <v>7</v>
      </c>
      <c r="J20" s="19">
        <v>0</v>
      </c>
      <c r="K20" s="19">
        <v>0</v>
      </c>
      <c r="L20" s="19">
        <v>0</v>
      </c>
      <c r="M20" s="19">
        <f t="shared" si="2"/>
        <v>21</v>
      </c>
      <c r="N20" s="19">
        <f t="shared" si="3"/>
        <v>16</v>
      </c>
      <c r="O20" s="19">
        <v>29</v>
      </c>
      <c r="P20" s="19">
        <v>8</v>
      </c>
      <c r="Q20" s="19">
        <f t="shared" si="4"/>
        <v>37</v>
      </c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23"/>
      <c r="B21" s="23"/>
      <c r="C21" s="9" t="s">
        <v>23</v>
      </c>
      <c r="D21" s="19">
        <v>5</v>
      </c>
      <c r="E21" s="19">
        <v>3</v>
      </c>
      <c r="F21" s="19">
        <f t="shared" si="0"/>
        <v>8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f t="shared" si="2"/>
        <v>5</v>
      </c>
      <c r="N21" s="19">
        <f t="shared" si="3"/>
        <v>3</v>
      </c>
      <c r="O21" s="19">
        <v>5</v>
      </c>
      <c r="P21" s="19">
        <v>3</v>
      </c>
      <c r="Q21" s="19">
        <f t="shared" si="4"/>
        <v>8</v>
      </c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23"/>
      <c r="B22" s="23"/>
      <c r="C22" s="9" t="s">
        <v>24</v>
      </c>
      <c r="D22" s="19">
        <v>180</v>
      </c>
      <c r="E22" s="19">
        <v>9</v>
      </c>
      <c r="F22" s="19">
        <f t="shared" si="0"/>
        <v>189</v>
      </c>
      <c r="G22" s="19">
        <v>17</v>
      </c>
      <c r="H22" s="19">
        <v>0</v>
      </c>
      <c r="I22" s="19">
        <v>17</v>
      </c>
      <c r="J22" s="19">
        <v>0</v>
      </c>
      <c r="K22" s="19">
        <v>0</v>
      </c>
      <c r="L22" s="19">
        <v>0</v>
      </c>
      <c r="M22" s="19">
        <f t="shared" si="2"/>
        <v>197</v>
      </c>
      <c r="N22" s="19">
        <f t="shared" si="3"/>
        <v>9</v>
      </c>
      <c r="O22" s="19">
        <v>156</v>
      </c>
      <c r="P22" s="19">
        <v>50</v>
      </c>
      <c r="Q22" s="19">
        <f t="shared" si="4"/>
        <v>206</v>
      </c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23"/>
      <c r="B23" s="23"/>
      <c r="C23" s="9" t="s">
        <v>25</v>
      </c>
      <c r="D23" s="19">
        <v>35</v>
      </c>
      <c r="E23" s="19">
        <v>5</v>
      </c>
      <c r="F23" s="19">
        <f t="shared" si="0"/>
        <v>40</v>
      </c>
      <c r="G23" s="19">
        <v>3</v>
      </c>
      <c r="H23" s="19">
        <v>0</v>
      </c>
      <c r="I23" s="19">
        <v>3</v>
      </c>
      <c r="J23" s="19">
        <v>0</v>
      </c>
      <c r="K23" s="19">
        <v>0</v>
      </c>
      <c r="L23" s="19">
        <v>0</v>
      </c>
      <c r="M23" s="19">
        <f t="shared" si="2"/>
        <v>38</v>
      </c>
      <c r="N23" s="19">
        <f t="shared" si="3"/>
        <v>5</v>
      </c>
      <c r="O23" s="19">
        <v>30</v>
      </c>
      <c r="P23" s="19">
        <v>13</v>
      </c>
      <c r="Q23" s="19">
        <f t="shared" si="4"/>
        <v>43</v>
      </c>
      <c r="R23" s="1"/>
      <c r="S23" s="1"/>
      <c r="T23" s="1"/>
      <c r="U23" s="1"/>
      <c r="V23" s="1"/>
      <c r="W23" s="1"/>
      <c r="X23" s="1"/>
      <c r="Y23" s="1"/>
    </row>
    <row r="24" spans="1:25" s="13" customFormat="1" x14ac:dyDescent="0.2">
      <c r="A24" s="23"/>
      <c r="B24" s="23"/>
      <c r="C24" s="15" t="s">
        <v>43</v>
      </c>
      <c r="D24" s="19">
        <v>1</v>
      </c>
      <c r="E24" s="19">
        <v>1</v>
      </c>
      <c r="F24" s="19">
        <f t="shared" si="0"/>
        <v>2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f t="shared" si="2"/>
        <v>1</v>
      </c>
      <c r="N24" s="19">
        <f t="shared" si="3"/>
        <v>1</v>
      </c>
      <c r="O24" s="19">
        <v>2</v>
      </c>
      <c r="P24" s="19">
        <v>0</v>
      </c>
      <c r="Q24" s="19">
        <f t="shared" si="4"/>
        <v>2</v>
      </c>
      <c r="R24" s="1"/>
      <c r="S24" s="1"/>
      <c r="T24" s="1"/>
      <c r="U24" s="1"/>
      <c r="V24" s="1"/>
      <c r="W24" s="1"/>
      <c r="X24" s="1"/>
      <c r="Y24" s="1"/>
    </row>
    <row r="25" spans="1:25" s="13" customFormat="1" x14ac:dyDescent="0.2">
      <c r="A25" s="23"/>
      <c r="B25" s="23"/>
      <c r="C25" s="15" t="s">
        <v>44</v>
      </c>
      <c r="D25" s="19">
        <v>7</v>
      </c>
      <c r="E25" s="19">
        <v>1</v>
      </c>
      <c r="F25" s="19">
        <f t="shared" si="0"/>
        <v>8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f t="shared" si="2"/>
        <v>7</v>
      </c>
      <c r="N25" s="19">
        <f t="shared" si="3"/>
        <v>1</v>
      </c>
      <c r="O25" s="19">
        <v>8</v>
      </c>
      <c r="P25" s="19">
        <v>0</v>
      </c>
      <c r="Q25" s="19">
        <f t="shared" si="4"/>
        <v>8</v>
      </c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23"/>
      <c r="B26" s="23"/>
      <c r="C26" s="9" t="s">
        <v>26</v>
      </c>
      <c r="D26" s="19">
        <v>2</v>
      </c>
      <c r="E26" s="19">
        <v>0</v>
      </c>
      <c r="F26" s="19">
        <f t="shared" si="0"/>
        <v>2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f t="shared" si="2"/>
        <v>2</v>
      </c>
      <c r="N26" s="19">
        <f t="shared" si="3"/>
        <v>0</v>
      </c>
      <c r="O26" s="19">
        <v>0</v>
      </c>
      <c r="P26" s="19">
        <v>2</v>
      </c>
      <c r="Q26" s="19">
        <v>2</v>
      </c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23"/>
      <c r="B27" s="23"/>
      <c r="C27" s="18" t="s">
        <v>11</v>
      </c>
      <c r="D27" s="19">
        <f t="shared" ref="D27:I27" si="5">SUM(D5:D26)</f>
        <v>773</v>
      </c>
      <c r="E27" s="19">
        <f t="shared" si="5"/>
        <v>377</v>
      </c>
      <c r="F27" s="19">
        <f t="shared" si="5"/>
        <v>1150</v>
      </c>
      <c r="G27" s="19">
        <f t="shared" si="5"/>
        <v>24</v>
      </c>
      <c r="H27" s="19">
        <f t="shared" si="5"/>
        <v>13</v>
      </c>
      <c r="I27" s="19">
        <f t="shared" si="5"/>
        <v>37</v>
      </c>
      <c r="J27" s="19">
        <f t="shared" ref="J27:L27" si="6">SUM(J5:J26)</f>
        <v>0</v>
      </c>
      <c r="K27" s="19">
        <f t="shared" si="6"/>
        <v>0</v>
      </c>
      <c r="L27" s="19">
        <f t="shared" si="6"/>
        <v>0</v>
      </c>
      <c r="M27" s="19">
        <f>SUM(M5:M26)</f>
        <v>797</v>
      </c>
      <c r="N27" s="19">
        <f>SUM(N5:N26)</f>
        <v>390</v>
      </c>
      <c r="O27" s="19">
        <f>SUM(O5:O26)</f>
        <v>908</v>
      </c>
      <c r="P27" s="19">
        <f>SUM(P5:P26)</f>
        <v>279</v>
      </c>
      <c r="Q27" s="19">
        <f>SUM(Q5:Q26)</f>
        <v>1187</v>
      </c>
      <c r="R27" s="16"/>
      <c r="S27" s="1"/>
      <c r="T27" s="1"/>
      <c r="U27" s="1"/>
      <c r="V27" s="1"/>
      <c r="W27" s="1"/>
      <c r="X27" s="1"/>
      <c r="Y27" s="1"/>
    </row>
    <row r="28" spans="1:25" x14ac:dyDescent="0.2">
      <c r="A28" s="23"/>
      <c r="B28" s="14" t="s">
        <v>27</v>
      </c>
      <c r="C28" s="18" t="s">
        <v>11</v>
      </c>
      <c r="D28" s="19">
        <v>16</v>
      </c>
      <c r="E28" s="19">
        <v>0</v>
      </c>
      <c r="F28" s="19">
        <v>16</v>
      </c>
      <c r="G28" s="19">
        <v>61</v>
      </c>
      <c r="H28" s="19">
        <v>1</v>
      </c>
      <c r="I28" s="19">
        <v>62</v>
      </c>
      <c r="J28" s="19">
        <v>120</v>
      </c>
      <c r="K28" s="19">
        <v>0</v>
      </c>
      <c r="L28" s="19">
        <v>120</v>
      </c>
      <c r="M28" s="19">
        <f>D28+G28+J28</f>
        <v>197</v>
      </c>
      <c r="N28" s="19">
        <f>E28+H28+K28</f>
        <v>1</v>
      </c>
      <c r="O28" s="19">
        <v>69</v>
      </c>
      <c r="P28" s="19">
        <v>129</v>
      </c>
      <c r="Q28" s="19">
        <v>198</v>
      </c>
      <c r="R28" s="1"/>
      <c r="S28" s="1"/>
      <c r="T28" s="1"/>
      <c r="U28" s="1"/>
      <c r="V28" s="1"/>
      <c r="W28" s="1"/>
      <c r="X28" s="1"/>
      <c r="Y28" s="1"/>
    </row>
    <row r="29" spans="1:25" ht="15" x14ac:dyDescent="0.2">
      <c r="A29" s="23"/>
      <c r="B29" s="17" t="s">
        <v>28</v>
      </c>
      <c r="C29" s="17" t="s">
        <v>11</v>
      </c>
      <c r="D29" s="20">
        <f t="shared" ref="D29:Q29" si="7">SUM(D27:D28)</f>
        <v>789</v>
      </c>
      <c r="E29" s="20">
        <f t="shared" si="7"/>
        <v>377</v>
      </c>
      <c r="F29" s="20">
        <f t="shared" si="7"/>
        <v>1166</v>
      </c>
      <c r="G29" s="20">
        <f t="shared" si="7"/>
        <v>85</v>
      </c>
      <c r="H29" s="20">
        <f t="shared" si="7"/>
        <v>14</v>
      </c>
      <c r="I29" s="20">
        <f t="shared" si="7"/>
        <v>99</v>
      </c>
      <c r="J29" s="20">
        <f t="shared" si="7"/>
        <v>120</v>
      </c>
      <c r="K29" s="20">
        <f t="shared" si="7"/>
        <v>0</v>
      </c>
      <c r="L29" s="20">
        <f t="shared" si="7"/>
        <v>120</v>
      </c>
      <c r="M29" s="20">
        <f t="shared" si="7"/>
        <v>994</v>
      </c>
      <c r="N29" s="20">
        <f t="shared" si="7"/>
        <v>391</v>
      </c>
      <c r="O29" s="20">
        <f t="shared" si="7"/>
        <v>977</v>
      </c>
      <c r="P29" s="20">
        <f t="shared" si="7"/>
        <v>408</v>
      </c>
      <c r="Q29" s="20">
        <f t="shared" si="7"/>
        <v>1385</v>
      </c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22" t="s">
        <v>39</v>
      </c>
      <c r="B30" s="24" t="s">
        <v>12</v>
      </c>
      <c r="C30" s="9" t="s">
        <v>29</v>
      </c>
      <c r="D30" s="19">
        <v>21</v>
      </c>
      <c r="E30" s="19">
        <v>16</v>
      </c>
      <c r="F30" s="19">
        <f>SUM(D30:E30)</f>
        <v>37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f>D30+G30+J30</f>
        <v>21</v>
      </c>
      <c r="N30" s="19">
        <f>E30+H30+K30</f>
        <v>16</v>
      </c>
      <c r="O30" s="19">
        <v>32</v>
      </c>
      <c r="P30" s="19">
        <v>5</v>
      </c>
      <c r="Q30" s="19">
        <v>37</v>
      </c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23"/>
      <c r="B31" s="23"/>
      <c r="C31" s="9" t="s">
        <v>30</v>
      </c>
      <c r="D31" s="19">
        <v>51</v>
      </c>
      <c r="E31" s="19">
        <v>14</v>
      </c>
      <c r="F31" s="19">
        <f>SUM(D31:E31)</f>
        <v>65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f>D31+G31+J31</f>
        <v>51</v>
      </c>
      <c r="N31" s="19">
        <f>E31+H31+K31</f>
        <v>14</v>
      </c>
      <c r="O31" s="19">
        <v>55</v>
      </c>
      <c r="P31" s="19">
        <v>10</v>
      </c>
      <c r="Q31" s="19">
        <v>65</v>
      </c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23"/>
      <c r="B32" s="23"/>
      <c r="C32" s="18" t="s">
        <v>11</v>
      </c>
      <c r="D32" s="19">
        <f>SUM(D30:D31)</f>
        <v>72</v>
      </c>
      <c r="E32" s="19">
        <f>SUM(E30:E31)</f>
        <v>30</v>
      </c>
      <c r="F32" s="19">
        <f>SUM(F30:F31)</f>
        <v>102</v>
      </c>
      <c r="G32" s="19">
        <f t="shared" ref="G32:L32" si="8">SUM(G30:G31)</f>
        <v>0</v>
      </c>
      <c r="H32" s="19">
        <f t="shared" si="8"/>
        <v>0</v>
      </c>
      <c r="I32" s="19">
        <f t="shared" si="8"/>
        <v>0</v>
      </c>
      <c r="J32" s="19">
        <f t="shared" si="8"/>
        <v>0</v>
      </c>
      <c r="K32" s="19">
        <f t="shared" si="8"/>
        <v>0</v>
      </c>
      <c r="L32" s="19">
        <f t="shared" si="8"/>
        <v>0</v>
      </c>
      <c r="M32" s="19">
        <f>SUM(M30:M31)</f>
        <v>72</v>
      </c>
      <c r="N32" s="19">
        <f>SUM(N30:N31)</f>
        <v>30</v>
      </c>
      <c r="O32" s="19">
        <f>SUM(O30:O31)</f>
        <v>87</v>
      </c>
      <c r="P32" s="19">
        <f>SUM(P30:P31)</f>
        <v>15</v>
      </c>
      <c r="Q32" s="19">
        <f>SUM(Q30:Q31)</f>
        <v>102</v>
      </c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23"/>
      <c r="B33" s="14" t="s">
        <v>27</v>
      </c>
      <c r="C33" s="18" t="s">
        <v>11</v>
      </c>
      <c r="D33" s="19">
        <v>2</v>
      </c>
      <c r="E33" s="19">
        <v>0</v>
      </c>
      <c r="F33" s="19">
        <v>2</v>
      </c>
      <c r="G33" s="19">
        <v>5</v>
      </c>
      <c r="H33" s="19">
        <v>0</v>
      </c>
      <c r="I33" s="19">
        <v>5</v>
      </c>
      <c r="J33" s="19">
        <v>17</v>
      </c>
      <c r="K33" s="19">
        <v>0</v>
      </c>
      <c r="L33" s="19">
        <v>17</v>
      </c>
      <c r="M33" s="19">
        <f>D33+G33+J33</f>
        <v>24</v>
      </c>
      <c r="N33" s="19">
        <v>0</v>
      </c>
      <c r="O33" s="19">
        <v>11</v>
      </c>
      <c r="P33" s="19">
        <v>13</v>
      </c>
      <c r="Q33" s="19">
        <v>24</v>
      </c>
      <c r="R33" s="1"/>
      <c r="S33" s="1"/>
      <c r="T33" s="1"/>
      <c r="U33" s="1"/>
      <c r="V33" s="1"/>
      <c r="W33" s="1"/>
      <c r="X33" s="1"/>
      <c r="Y33" s="1"/>
    </row>
    <row r="34" spans="1:25" ht="15" x14ac:dyDescent="0.2">
      <c r="A34" s="23"/>
      <c r="B34" s="17" t="s">
        <v>28</v>
      </c>
      <c r="C34" s="17" t="s">
        <v>11</v>
      </c>
      <c r="D34" s="20">
        <f t="shared" ref="D34:Q34" si="9">SUM(D32:D33)</f>
        <v>74</v>
      </c>
      <c r="E34" s="20">
        <f t="shared" si="9"/>
        <v>30</v>
      </c>
      <c r="F34" s="20">
        <f t="shared" si="9"/>
        <v>104</v>
      </c>
      <c r="G34" s="20">
        <f t="shared" si="9"/>
        <v>5</v>
      </c>
      <c r="H34" s="20">
        <f t="shared" si="9"/>
        <v>0</v>
      </c>
      <c r="I34" s="20">
        <f t="shared" si="9"/>
        <v>5</v>
      </c>
      <c r="J34" s="20">
        <f t="shared" si="9"/>
        <v>17</v>
      </c>
      <c r="K34" s="20">
        <f t="shared" si="9"/>
        <v>0</v>
      </c>
      <c r="L34" s="20">
        <f t="shared" si="9"/>
        <v>17</v>
      </c>
      <c r="M34" s="20">
        <f t="shared" si="9"/>
        <v>96</v>
      </c>
      <c r="N34" s="20">
        <f t="shared" si="9"/>
        <v>30</v>
      </c>
      <c r="O34" s="20">
        <f t="shared" si="9"/>
        <v>98</v>
      </c>
      <c r="P34" s="20">
        <f t="shared" si="9"/>
        <v>28</v>
      </c>
      <c r="Q34" s="20">
        <f t="shared" si="9"/>
        <v>126</v>
      </c>
      <c r="R34" s="1"/>
      <c r="S34" s="1"/>
      <c r="T34" s="1"/>
      <c r="U34" s="1"/>
      <c r="V34" s="1"/>
      <c r="W34" s="1"/>
      <c r="X34" s="1"/>
      <c r="Y34" s="1"/>
    </row>
    <row r="35" spans="1:25" ht="15" x14ac:dyDescent="0.2">
      <c r="A35" s="24" t="s">
        <v>31</v>
      </c>
      <c r="B35" s="23"/>
      <c r="C35" s="14" t="s">
        <v>6</v>
      </c>
      <c r="D35" s="21">
        <f t="shared" ref="D35:Q35" si="10">D29+D34</f>
        <v>863</v>
      </c>
      <c r="E35" s="21">
        <f t="shared" si="10"/>
        <v>407</v>
      </c>
      <c r="F35" s="21">
        <f t="shared" si="10"/>
        <v>1270</v>
      </c>
      <c r="G35" s="21">
        <f t="shared" si="10"/>
        <v>90</v>
      </c>
      <c r="H35" s="21">
        <f t="shared" si="10"/>
        <v>14</v>
      </c>
      <c r="I35" s="21">
        <f t="shared" si="10"/>
        <v>104</v>
      </c>
      <c r="J35" s="21">
        <f t="shared" si="10"/>
        <v>137</v>
      </c>
      <c r="K35" s="21">
        <f t="shared" si="10"/>
        <v>0</v>
      </c>
      <c r="L35" s="21">
        <f t="shared" si="10"/>
        <v>137</v>
      </c>
      <c r="M35" s="21">
        <f t="shared" si="10"/>
        <v>1090</v>
      </c>
      <c r="N35" s="21">
        <f t="shared" si="10"/>
        <v>421</v>
      </c>
      <c r="O35" s="21">
        <f t="shared" si="10"/>
        <v>1075</v>
      </c>
      <c r="P35" s="21">
        <f t="shared" si="10"/>
        <v>436</v>
      </c>
      <c r="Q35" s="21">
        <f t="shared" si="10"/>
        <v>1511</v>
      </c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3"/>
      <c r="B36" s="4"/>
      <c r="C36" s="4"/>
      <c r="D36" s="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"/>
      <c r="B37" s="2"/>
      <c r="C37" s="2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"/>
      <c r="B38" s="2"/>
      <c r="C38" s="2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"/>
      <c r="B39" s="2"/>
      <c r="C39" s="2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"/>
      <c r="B40" s="2"/>
      <c r="C40" s="2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"/>
      <c r="B41" s="2"/>
      <c r="C41" s="2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"/>
      <c r="B42" s="2"/>
      <c r="C42" s="2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"/>
      <c r="B43" s="2"/>
      <c r="C43" s="2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"/>
      <c r="B44" s="2"/>
      <c r="C44" s="2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"/>
      <c r="B45" s="2"/>
      <c r="C45" s="2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2"/>
      <c r="C46" s="2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2"/>
      <c r="C47" s="2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2"/>
      <c r="C48" s="2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2"/>
      <c r="C49" s="2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2"/>
      <c r="C50" s="2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2"/>
      <c r="C51" s="2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2"/>
      <c r="C52" s="2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2"/>
      <c r="C53" s="2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2"/>
      <c r="C54" s="2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2"/>
      <c r="C55" s="2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2"/>
      <c r="C56" s="2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2"/>
      <c r="C57" s="2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2"/>
      <c r="C58" s="2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2"/>
      <c r="C59" s="2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2"/>
      <c r="C60" s="2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2"/>
      <c r="C61" s="2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2"/>
      <c r="C62" s="2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2"/>
      <c r="C63" s="2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2"/>
      <c r="C64" s="2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2"/>
      <c r="C65" s="2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2"/>
      <c r="C66" s="2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2"/>
      <c r="C67" s="2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2"/>
      <c r="C68" s="2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2"/>
      <c r="C69" s="2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2"/>
      <c r="C70" s="2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2"/>
      <c r="C71" s="2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2"/>
      <c r="C72" s="2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2"/>
      <c r="C73" s="2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2"/>
      <c r="C74" s="2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2"/>
      <c r="C75" s="2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2"/>
      <c r="C76" s="2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2"/>
      <c r="C77" s="2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2"/>
      <c r="C78" s="2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2"/>
      <c r="C79" s="2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2"/>
      <c r="C80" s="2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2"/>
      <c r="C81" s="2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2"/>
      <c r="C82" s="2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2"/>
      <c r="C83" s="2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2"/>
      <c r="C84" s="2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2"/>
      <c r="C85" s="2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2"/>
      <c r="C86" s="2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2"/>
      <c r="C87" s="2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2"/>
      <c r="C88" s="2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2"/>
      <c r="C89" s="2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2"/>
      <c r="C90" s="2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2"/>
      <c r="C91" s="2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2"/>
      <c r="C92" s="2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2"/>
      <c r="C93" s="2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2"/>
      <c r="C94" s="2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2"/>
      <c r="C95" s="2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2"/>
      <c r="C96" s="2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2"/>
      <c r="C97" s="2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2"/>
      <c r="C98" s="2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2"/>
      <c r="C99" s="2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2"/>
      <c r="C100" s="2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2"/>
      <c r="C101" s="2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2"/>
      <c r="C102" s="2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2"/>
      <c r="C103" s="2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2"/>
      <c r="C104" s="2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2"/>
      <c r="C105" s="2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2"/>
      <c r="C106" s="2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2"/>
      <c r="C107" s="2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2"/>
      <c r="C108" s="2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2"/>
      <c r="C109" s="2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2"/>
      <c r="C110" s="2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2"/>
      <c r="C111" s="2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2"/>
      <c r="C112" s="2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2"/>
      <c r="C113" s="2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2"/>
      <c r="C114" s="2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2"/>
      <c r="C115" s="2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2"/>
      <c r="C116" s="2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2"/>
      <c r="C117" s="2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2"/>
      <c r="C118" s="2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2"/>
      <c r="C119" s="2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2"/>
      <c r="C120" s="2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2"/>
      <c r="C121" s="2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2"/>
      <c r="C122" s="2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2"/>
      <c r="C123" s="2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2"/>
      <c r="C124" s="2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2"/>
      <c r="C125" s="2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2"/>
      <c r="C126" s="2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2"/>
      <c r="C127" s="2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2"/>
      <c r="C128" s="2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2"/>
      <c r="C129" s="2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2"/>
      <c r="C130" s="2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2"/>
      <c r="C131" s="2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2"/>
      <c r="C132" s="2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2"/>
      <c r="C133" s="2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2"/>
      <c r="C134" s="2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2"/>
      <c r="C135" s="2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2"/>
      <c r="C136" s="2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2"/>
      <c r="C137" s="2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2"/>
      <c r="C138" s="2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2"/>
      <c r="C139" s="2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2"/>
      <c r="C140" s="2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2"/>
      <c r="C141" s="2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2"/>
      <c r="C142" s="2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2"/>
      <c r="C143" s="2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2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2"/>
      <c r="C145" s="2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2"/>
      <c r="C146" s="2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2"/>
      <c r="C147" s="2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2"/>
      <c r="C148" s="2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2"/>
      <c r="C149" s="2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2"/>
      <c r="C150" s="2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2"/>
      <c r="C151" s="2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2"/>
      <c r="C152" s="2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2"/>
      <c r="C153" s="2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2"/>
      <c r="C154" s="2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2"/>
      <c r="C155" s="2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2"/>
      <c r="C156" s="2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2"/>
      <c r="C157" s="2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2"/>
      <c r="C158" s="2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2"/>
      <c r="C159" s="2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2"/>
      <c r="C160" s="2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2"/>
      <c r="C161" s="2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2"/>
      <c r="C162" s="2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2"/>
      <c r="C163" s="2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2"/>
      <c r="C164" s="2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2"/>
      <c r="C165" s="2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2"/>
      <c r="C166" s="2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2"/>
      <c r="C167" s="2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2"/>
      <c r="C168" s="2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2"/>
      <c r="C169" s="2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2"/>
      <c r="C170" s="2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2"/>
      <c r="C171" s="2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2"/>
      <c r="C172" s="2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2"/>
      <c r="C173" s="2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2"/>
      <c r="C174" s="2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2"/>
      <c r="C175" s="2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2"/>
      <c r="C176" s="2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2"/>
      <c r="C177" s="2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2"/>
      <c r="C178" s="2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2"/>
      <c r="C179" s="2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2"/>
      <c r="C180" s="2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2"/>
      <c r="C181" s="2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2"/>
      <c r="C182" s="2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2"/>
      <c r="C183" s="2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2"/>
      <c r="C184" s="2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2"/>
      <c r="C185" s="2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2"/>
      <c r="C186" s="2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2"/>
      <c r="C187" s="2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2"/>
      <c r="C188" s="2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2"/>
      <c r="C189" s="2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2"/>
      <c r="C190" s="2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2"/>
      <c r="C191" s="2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2"/>
      <c r="C192" s="2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2"/>
      <c r="C193" s="2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2"/>
      <c r="C194" s="2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2"/>
      <c r="C195" s="2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2"/>
      <c r="C196" s="2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2"/>
      <c r="C197" s="2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2"/>
      <c r="C198" s="2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2"/>
      <c r="C199" s="2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2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2"/>
      <c r="C201" s="2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2"/>
      <c r="C202" s="2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2"/>
      <c r="C203" s="2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2"/>
      <c r="C204" s="2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2"/>
      <c r="C205" s="2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2"/>
      <c r="C206" s="2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2"/>
      <c r="C207" s="2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2"/>
      <c r="C208" s="2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2"/>
      <c r="C209" s="2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2"/>
      <c r="C210" s="2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2"/>
      <c r="C211" s="2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2"/>
      <c r="C212" s="2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2"/>
      <c r="C213" s="2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2"/>
      <c r="C214" s="2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2"/>
      <c r="C215" s="2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2"/>
      <c r="C216" s="2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2"/>
      <c r="C217" s="2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2"/>
      <c r="C218" s="2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2"/>
      <c r="C219" s="2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2"/>
      <c r="C220" s="2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2"/>
      <c r="C221" s="2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2"/>
      <c r="C222" s="2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2"/>
      <c r="C223" s="2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2"/>
      <c r="C224" s="2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2"/>
      <c r="C225" s="2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2"/>
      <c r="C226" s="2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2"/>
      <c r="C227" s="2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2"/>
      <c r="C228" s="2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2"/>
      <c r="C229" s="2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2"/>
      <c r="C230" s="2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2"/>
      <c r="C231" s="2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2"/>
      <c r="C232" s="2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2"/>
      <c r="C233" s="2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2"/>
      <c r="C234" s="2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2"/>
      <c r="C235" s="2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2"/>
      <c r="C236" s="2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2"/>
      <c r="C237" s="2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2"/>
      <c r="C238" s="2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2"/>
      <c r="C239" s="2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2"/>
      <c r="C240" s="2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2"/>
      <c r="C241" s="2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2"/>
      <c r="C242" s="2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2"/>
      <c r="C243" s="2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2"/>
      <c r="C244" s="2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2"/>
      <c r="C245" s="2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2"/>
      <c r="C246" s="2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2"/>
      <c r="C247" s="2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2"/>
      <c r="C248" s="2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2"/>
      <c r="C249" s="2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2"/>
      <c r="C250" s="2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2"/>
      <c r="C251" s="2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2"/>
      <c r="C252" s="2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2"/>
      <c r="C253" s="2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2"/>
      <c r="C254" s="2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2"/>
      <c r="C255" s="2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2"/>
      <c r="C256" s="2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2"/>
      <c r="C257" s="2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2"/>
      <c r="C258" s="2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2"/>
      <c r="C259" s="2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2"/>
      <c r="C260" s="2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2"/>
      <c r="C261" s="2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2"/>
      <c r="C262" s="2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2"/>
      <c r="C263" s="2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2"/>
      <c r="C264" s="2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2"/>
      <c r="C265" s="2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2"/>
      <c r="C266" s="2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2"/>
      <c r="C267" s="2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2"/>
      <c r="C268" s="2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2"/>
      <c r="C269" s="2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2"/>
      <c r="C270" s="2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2"/>
      <c r="C271" s="2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2"/>
      <c r="C272" s="2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2"/>
      <c r="C273" s="2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2"/>
      <c r="C274" s="2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2"/>
      <c r="C275" s="2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2"/>
      <c r="C276" s="2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2"/>
      <c r="C277" s="2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2"/>
      <c r="C278" s="2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2"/>
      <c r="C279" s="2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2"/>
      <c r="C280" s="2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2"/>
      <c r="C281" s="2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2"/>
      <c r="C282" s="2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2"/>
      <c r="C283" s="2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2"/>
      <c r="C284" s="2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2"/>
      <c r="C285" s="2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2"/>
      <c r="C286" s="2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2"/>
      <c r="C287" s="2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2"/>
      <c r="C288" s="2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2"/>
      <c r="C289" s="2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2"/>
      <c r="C290" s="2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2"/>
      <c r="C291" s="2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2"/>
      <c r="C292" s="2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2"/>
      <c r="C293" s="2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2"/>
      <c r="C294" s="2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2"/>
      <c r="C295" s="2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2"/>
      <c r="C296" s="2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2"/>
      <c r="C297" s="2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2"/>
      <c r="C298" s="2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2"/>
      <c r="C299" s="2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2"/>
      <c r="C300" s="2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2"/>
      <c r="C301" s="2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2"/>
      <c r="C302" s="2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2"/>
      <c r="C303" s="2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2"/>
      <c r="C304" s="2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2"/>
      <c r="C305" s="2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2"/>
      <c r="C306" s="2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2"/>
      <c r="C307" s="2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2"/>
      <c r="C308" s="2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2"/>
      <c r="C309" s="2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2"/>
      <c r="C310" s="2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2"/>
      <c r="C311" s="2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2"/>
      <c r="C312" s="2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2"/>
      <c r="C313" s="2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2"/>
      <c r="C314" s="2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2"/>
      <c r="C315" s="2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2"/>
      <c r="C316" s="2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2"/>
      <c r="C317" s="2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2"/>
      <c r="C318" s="2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2"/>
      <c r="C319" s="2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2"/>
      <c r="C320" s="2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2"/>
      <c r="C321" s="2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2"/>
      <c r="C322" s="2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2"/>
      <c r="C323" s="2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2"/>
      <c r="C324" s="2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2"/>
      <c r="C325" s="2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2"/>
      <c r="C326" s="2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2"/>
      <c r="C327" s="2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2"/>
      <c r="C328" s="2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2"/>
      <c r="C329" s="2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2"/>
      <c r="C330" s="2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2"/>
      <c r="C331" s="2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2"/>
      <c r="C332" s="2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2"/>
      <c r="C333" s="2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2"/>
      <c r="C334" s="2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2"/>
      <c r="C335" s="2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2"/>
      <c r="C336" s="2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2"/>
      <c r="C337" s="2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2"/>
      <c r="C338" s="2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2"/>
      <c r="C339" s="2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2"/>
      <c r="C340" s="2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2"/>
      <c r="C341" s="2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2"/>
      <c r="C342" s="2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2"/>
      <c r="C343" s="2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2"/>
      <c r="C344" s="2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2"/>
      <c r="C345" s="2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2"/>
      <c r="C346" s="2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2"/>
      <c r="C347" s="2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2"/>
      <c r="C348" s="2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2"/>
      <c r="C349" s="2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2"/>
      <c r="C350" s="2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2"/>
      <c r="C351" s="2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2"/>
      <c r="C352" s="2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2"/>
      <c r="C353" s="2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2"/>
      <c r="C354" s="2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2"/>
      <c r="C355" s="2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2"/>
      <c r="C356" s="2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2"/>
      <c r="C357" s="2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2"/>
      <c r="C358" s="2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2"/>
      <c r="C359" s="2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2"/>
      <c r="C360" s="2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2"/>
      <c r="C361" s="2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2"/>
      <c r="C362" s="2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2"/>
      <c r="C363" s="2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2"/>
      <c r="C364" s="2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2"/>
      <c r="C365" s="2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2"/>
      <c r="C366" s="2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2"/>
      <c r="C367" s="2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2"/>
      <c r="C368" s="2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2"/>
      <c r="C369" s="2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2"/>
      <c r="C370" s="2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2"/>
      <c r="C371" s="2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2"/>
      <c r="C372" s="2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2"/>
      <c r="C373" s="2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2"/>
      <c r="C374" s="2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2"/>
      <c r="C375" s="2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2"/>
      <c r="C376" s="2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2"/>
      <c r="C377" s="2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2"/>
      <c r="C378" s="2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2"/>
      <c r="C379" s="2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2"/>
      <c r="C380" s="2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2"/>
      <c r="C381" s="2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2"/>
      <c r="C382" s="2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2"/>
      <c r="C383" s="2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2"/>
      <c r="C384" s="2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2"/>
      <c r="C385" s="2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2"/>
      <c r="C386" s="2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2"/>
      <c r="C387" s="2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2"/>
      <c r="C388" s="2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2"/>
      <c r="C389" s="2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2"/>
      <c r="C390" s="2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2"/>
      <c r="C391" s="2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2"/>
      <c r="C392" s="2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2"/>
      <c r="C393" s="2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2"/>
      <c r="C394" s="2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2"/>
      <c r="C395" s="2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2"/>
      <c r="C396" s="2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2"/>
      <c r="C397" s="2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2"/>
      <c r="C398" s="2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2"/>
      <c r="C399" s="2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2"/>
      <c r="C400" s="2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2"/>
      <c r="C401" s="2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2"/>
      <c r="C402" s="2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2"/>
      <c r="C403" s="2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2"/>
      <c r="C404" s="2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2"/>
      <c r="C405" s="2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2"/>
      <c r="C406" s="2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2"/>
      <c r="C407" s="2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2"/>
      <c r="C408" s="2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2"/>
      <c r="C409" s="2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2"/>
      <c r="C410" s="2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2"/>
      <c r="C411" s="2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2"/>
      <c r="C412" s="2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2"/>
      <c r="C413" s="2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2"/>
      <c r="C414" s="2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2"/>
      <c r="C415" s="2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2"/>
      <c r="C416" s="2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2"/>
      <c r="C417" s="2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2"/>
      <c r="C418" s="2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2"/>
      <c r="C419" s="2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2"/>
      <c r="C420" s="2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2"/>
      <c r="C421" s="2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2"/>
      <c r="C422" s="2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2"/>
      <c r="C423" s="2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2"/>
      <c r="C424" s="2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2"/>
      <c r="C425" s="2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2"/>
      <c r="C426" s="2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2"/>
      <c r="C427" s="2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2"/>
      <c r="C428" s="2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2"/>
      <c r="C429" s="2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2"/>
      <c r="C430" s="2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2"/>
      <c r="C431" s="2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2"/>
      <c r="C432" s="2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2"/>
      <c r="C433" s="2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2"/>
      <c r="C434" s="2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2"/>
      <c r="C435" s="2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2"/>
      <c r="C436" s="2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2"/>
      <c r="C437" s="2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2"/>
      <c r="C438" s="2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2"/>
      <c r="C439" s="2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2"/>
      <c r="C440" s="2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2"/>
      <c r="C441" s="2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2"/>
      <c r="C442" s="2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2"/>
      <c r="C443" s="2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2"/>
      <c r="C444" s="2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2"/>
      <c r="C445" s="2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2"/>
      <c r="C446" s="2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2"/>
      <c r="C447" s="2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2"/>
      <c r="C448" s="2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2"/>
      <c r="C449" s="2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2"/>
      <c r="C450" s="2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2"/>
      <c r="C451" s="2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2"/>
      <c r="C452" s="2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2"/>
      <c r="C453" s="2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2"/>
      <c r="C454" s="2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2"/>
      <c r="C455" s="2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2"/>
      <c r="C456" s="2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2"/>
      <c r="C457" s="2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2"/>
      <c r="C458" s="2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2"/>
      <c r="C459" s="2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2"/>
      <c r="C460" s="2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2"/>
      <c r="C461" s="2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2"/>
      <c r="C462" s="2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2"/>
      <c r="C463" s="2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2"/>
      <c r="C464" s="2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2"/>
      <c r="C465" s="2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2"/>
      <c r="C466" s="2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2"/>
      <c r="C467" s="2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2"/>
      <c r="C468" s="2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2"/>
      <c r="C469" s="2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2"/>
      <c r="C470" s="2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2"/>
      <c r="C471" s="2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2"/>
      <c r="C472" s="2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2"/>
      <c r="C473" s="2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2"/>
      <c r="C474" s="2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2"/>
      <c r="C475" s="2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2"/>
      <c r="C476" s="2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2"/>
      <c r="C477" s="2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2"/>
      <c r="C478" s="2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2"/>
      <c r="C479" s="2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2"/>
      <c r="C480" s="2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2"/>
      <c r="C481" s="2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2"/>
      <c r="C482" s="2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2"/>
      <c r="C483" s="2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2"/>
      <c r="C484" s="2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2"/>
      <c r="C485" s="2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2"/>
      <c r="C486" s="2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2"/>
      <c r="C487" s="2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2"/>
      <c r="C488" s="2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2"/>
      <c r="C489" s="2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2"/>
      <c r="C490" s="2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2"/>
      <c r="C491" s="2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2"/>
      <c r="C492" s="2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2"/>
      <c r="C493" s="2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2"/>
      <c r="C494" s="2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2"/>
      <c r="C495" s="2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2"/>
      <c r="C496" s="2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2"/>
      <c r="C497" s="2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2"/>
      <c r="C498" s="2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2"/>
      <c r="C499" s="2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2"/>
      <c r="C500" s="2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2"/>
      <c r="C501" s="2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2"/>
      <c r="C502" s="2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2"/>
      <c r="C503" s="2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2"/>
      <c r="C504" s="2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2"/>
      <c r="C505" s="2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2"/>
      <c r="C506" s="2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2"/>
      <c r="C507" s="2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2"/>
      <c r="C508" s="2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2"/>
      <c r="C509" s="2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2"/>
      <c r="C510" s="2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2"/>
      <c r="C511" s="2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2"/>
      <c r="C512" s="2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2"/>
      <c r="C513" s="2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2"/>
      <c r="C514" s="2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2"/>
      <c r="C515" s="2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2"/>
      <c r="C516" s="2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2"/>
      <c r="C517" s="2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2"/>
      <c r="C518" s="2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2"/>
      <c r="C519" s="2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2"/>
      <c r="C520" s="2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2"/>
      <c r="C521" s="2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2"/>
      <c r="C522" s="2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2"/>
      <c r="C523" s="2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2"/>
      <c r="C524" s="2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2"/>
      <c r="C525" s="2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2"/>
      <c r="C526" s="2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2"/>
      <c r="C527" s="2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2"/>
      <c r="C528" s="2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2"/>
      <c r="C529" s="2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2"/>
      <c r="C530" s="2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2"/>
      <c r="C531" s="2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2"/>
      <c r="C532" s="2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2"/>
      <c r="C533" s="2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2"/>
      <c r="C534" s="2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2"/>
      <c r="C535" s="2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2"/>
      <c r="C536" s="2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2"/>
      <c r="C537" s="2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2"/>
      <c r="C538" s="2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2"/>
      <c r="C539" s="2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2"/>
      <c r="C540" s="2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2"/>
      <c r="C541" s="2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2"/>
      <c r="C542" s="2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2"/>
      <c r="C543" s="2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2"/>
      <c r="C544" s="2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2"/>
      <c r="C545" s="2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2"/>
      <c r="C546" s="2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2"/>
      <c r="C547" s="2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2"/>
      <c r="C548" s="2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2"/>
      <c r="C549" s="2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2"/>
      <c r="C550" s="2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2"/>
      <c r="C551" s="2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2"/>
      <c r="C552" s="2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2"/>
      <c r="C553" s="2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2"/>
      <c r="C554" s="2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2"/>
      <c r="C555" s="2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2"/>
      <c r="C556" s="2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2"/>
      <c r="C557" s="2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2"/>
      <c r="C558" s="2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2"/>
      <c r="C559" s="2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2"/>
      <c r="C560" s="2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2"/>
      <c r="C561" s="2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2"/>
      <c r="C562" s="2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2"/>
      <c r="C563" s="2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2"/>
      <c r="C564" s="2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2"/>
      <c r="C565" s="2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2"/>
      <c r="C566" s="2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2"/>
      <c r="C567" s="2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2"/>
      <c r="C568" s="2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2"/>
      <c r="C569" s="2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2"/>
      <c r="C570" s="2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2"/>
      <c r="C571" s="2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2"/>
      <c r="C572" s="2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2"/>
      <c r="C573" s="2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2"/>
      <c r="C574" s="2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2"/>
      <c r="C575" s="2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2"/>
      <c r="C576" s="2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2"/>
      <c r="C577" s="2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2"/>
      <c r="C578" s="2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2"/>
      <c r="C579" s="2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2"/>
      <c r="C580" s="2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2"/>
      <c r="C581" s="2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2"/>
      <c r="C582" s="2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2"/>
      <c r="C583" s="2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2"/>
      <c r="C584" s="2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2"/>
      <c r="C585" s="2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2"/>
      <c r="C586" s="2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2"/>
      <c r="C587" s="2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2"/>
      <c r="C588" s="2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2"/>
      <c r="C589" s="2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2"/>
      <c r="C590" s="2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2"/>
      <c r="C591" s="2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2"/>
      <c r="C592" s="2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2"/>
      <c r="C593" s="2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2"/>
      <c r="C594" s="2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2"/>
      <c r="C595" s="2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2"/>
      <c r="C596" s="2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2"/>
      <c r="C597" s="2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2"/>
      <c r="C598" s="2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2"/>
      <c r="C599" s="2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2"/>
      <c r="C600" s="2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2"/>
      <c r="C601" s="2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2"/>
      <c r="C602" s="2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2"/>
      <c r="C603" s="2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2"/>
      <c r="C604" s="2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2"/>
      <c r="C605" s="2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2"/>
      <c r="C606" s="2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2"/>
      <c r="C607" s="2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2"/>
      <c r="C608" s="2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2"/>
      <c r="C609" s="2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2"/>
      <c r="C610" s="2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2"/>
      <c r="C611" s="2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2"/>
      <c r="C612" s="2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2"/>
      <c r="C613" s="2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2"/>
      <c r="C614" s="2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2"/>
      <c r="C615" s="2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2"/>
      <c r="C616" s="2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2"/>
      <c r="C617" s="2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2"/>
      <c r="C618" s="2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2"/>
      <c r="C619" s="2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2"/>
      <c r="C620" s="2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2"/>
      <c r="C621" s="2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2"/>
      <c r="C622" s="2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2"/>
      <c r="C623" s="2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2"/>
      <c r="C624" s="2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2"/>
      <c r="C625" s="2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2"/>
      <c r="C626" s="2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2"/>
      <c r="C627" s="2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2"/>
      <c r="C628" s="2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2"/>
      <c r="C629" s="2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2"/>
      <c r="C630" s="2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2"/>
      <c r="C631" s="2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2"/>
      <c r="C632" s="2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2"/>
      <c r="C633" s="2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2"/>
      <c r="C634" s="2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2"/>
      <c r="C635" s="2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2"/>
      <c r="C636" s="2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2"/>
      <c r="C637" s="2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2"/>
      <c r="C638" s="2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2"/>
      <c r="C639" s="2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2"/>
      <c r="C640" s="2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2"/>
      <c r="C641" s="2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2"/>
      <c r="C642" s="2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2"/>
      <c r="C643" s="2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2"/>
      <c r="C644" s="2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2"/>
      <c r="C645" s="2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2"/>
      <c r="C646" s="2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2"/>
      <c r="C647" s="2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2"/>
      <c r="C648" s="2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2"/>
      <c r="C649" s="2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2"/>
      <c r="C650" s="2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2"/>
      <c r="C651" s="2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2"/>
      <c r="C652" s="2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2"/>
      <c r="C653" s="2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2"/>
      <c r="C654" s="2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2"/>
      <c r="C655" s="2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2"/>
      <c r="C656" s="2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2"/>
      <c r="C657" s="2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2"/>
      <c r="C658" s="2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2"/>
      <c r="C659" s="2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2"/>
      <c r="C660" s="2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2"/>
      <c r="C661" s="2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2"/>
      <c r="C662" s="2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2"/>
      <c r="C663" s="2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2"/>
      <c r="C664" s="2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2"/>
      <c r="C665" s="2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2"/>
      <c r="C666" s="2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2"/>
      <c r="C667" s="2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2"/>
      <c r="C668" s="2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2"/>
      <c r="C669" s="2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2"/>
      <c r="C670" s="2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2"/>
      <c r="C671" s="2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2"/>
      <c r="C672" s="2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2"/>
      <c r="C673" s="2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2"/>
      <c r="C674" s="2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2"/>
      <c r="C675" s="2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2"/>
      <c r="C676" s="2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2"/>
      <c r="C677" s="2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2"/>
      <c r="C678" s="2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2"/>
      <c r="C679" s="2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2"/>
      <c r="C680" s="2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2"/>
      <c r="C681" s="2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2"/>
      <c r="C682" s="2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2"/>
      <c r="C683" s="2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2"/>
      <c r="C684" s="2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2"/>
      <c r="C685" s="2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2"/>
      <c r="C686" s="2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2"/>
      <c r="C687" s="2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2"/>
      <c r="C688" s="2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2"/>
      <c r="C689" s="2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2"/>
      <c r="C690" s="2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2"/>
      <c r="C691" s="2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2"/>
      <c r="C692" s="2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2"/>
      <c r="C693" s="2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2"/>
      <c r="C694" s="2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2"/>
      <c r="C695" s="2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2"/>
      <c r="C696" s="2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2"/>
      <c r="C697" s="2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2"/>
      <c r="C698" s="2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2"/>
      <c r="C699" s="2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2"/>
      <c r="C700" s="2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2"/>
      <c r="C701" s="2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2"/>
      <c r="C702" s="2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2"/>
      <c r="C703" s="2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2"/>
      <c r="C704" s="2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2"/>
      <c r="C705" s="2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2"/>
      <c r="C706" s="2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2"/>
      <c r="C707" s="2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2"/>
      <c r="C708" s="2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2"/>
      <c r="C709" s="2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2"/>
      <c r="C710" s="2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2"/>
      <c r="C711" s="2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2"/>
      <c r="C712" s="2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2"/>
      <c r="C713" s="2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2"/>
      <c r="C714" s="2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2"/>
      <c r="C715" s="2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2"/>
      <c r="C716" s="2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2"/>
      <c r="C717" s="2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2"/>
      <c r="C718" s="2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2"/>
      <c r="C719" s="2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2"/>
      <c r="C720" s="2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2"/>
      <c r="C721" s="2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2"/>
      <c r="C722" s="2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2"/>
      <c r="C723" s="2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2"/>
      <c r="C724" s="2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2"/>
      <c r="C725" s="2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2"/>
      <c r="C726" s="2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2"/>
      <c r="C727" s="2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2"/>
      <c r="C728" s="2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2"/>
      <c r="C729" s="2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2"/>
      <c r="C730" s="2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2"/>
      <c r="C731" s="2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2"/>
      <c r="C732" s="2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2"/>
      <c r="C733" s="2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2"/>
      <c r="C734" s="2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2"/>
      <c r="C735" s="2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2"/>
      <c r="C736" s="2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2"/>
      <c r="C737" s="2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2"/>
      <c r="C738" s="2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2"/>
      <c r="C739" s="2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2"/>
      <c r="C740" s="2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2"/>
      <c r="C741" s="2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2"/>
      <c r="C742" s="2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2"/>
      <c r="C743" s="2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2"/>
      <c r="C744" s="2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2"/>
      <c r="C745" s="2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2"/>
      <c r="C746" s="2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2"/>
      <c r="C747" s="2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2"/>
      <c r="C748" s="2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2"/>
      <c r="C749" s="2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2"/>
      <c r="C750" s="2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2"/>
      <c r="C751" s="2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2"/>
      <c r="C752" s="2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2"/>
      <c r="C753" s="2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2"/>
      <c r="C754" s="2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2"/>
      <c r="C755" s="2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2"/>
      <c r="C756" s="2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2"/>
      <c r="C757" s="2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2"/>
      <c r="C758" s="2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2"/>
      <c r="C759" s="2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2"/>
      <c r="C760" s="2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2"/>
      <c r="C761" s="2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2"/>
      <c r="C762" s="2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2"/>
      <c r="C763" s="2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2"/>
      <c r="C764" s="2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2"/>
      <c r="C765" s="2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2"/>
      <c r="C766" s="2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2"/>
      <c r="C767" s="2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2"/>
      <c r="C768" s="2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2"/>
      <c r="C769" s="2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2"/>
      <c r="C770" s="2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2"/>
      <c r="C771" s="2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2"/>
      <c r="C772" s="2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2"/>
      <c r="C773" s="2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2"/>
      <c r="C774" s="2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2"/>
      <c r="C775" s="2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2"/>
      <c r="C776" s="2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2"/>
      <c r="C777" s="2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2"/>
      <c r="C778" s="2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2"/>
      <c r="C779" s="2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2"/>
      <c r="C780" s="2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2"/>
      <c r="C781" s="2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2"/>
      <c r="C782" s="2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2"/>
      <c r="C783" s="2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2"/>
      <c r="C784" s="2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2"/>
      <c r="C785" s="2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2"/>
      <c r="C786" s="2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2"/>
      <c r="C787" s="2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2"/>
      <c r="C788" s="2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2"/>
      <c r="C789" s="2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2"/>
      <c r="C790" s="2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2"/>
      <c r="C791" s="2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2"/>
      <c r="C792" s="2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2"/>
      <c r="C793" s="2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2"/>
      <c r="C794" s="2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2"/>
      <c r="C795" s="2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2"/>
      <c r="C796" s="2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2"/>
      <c r="C797" s="2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2"/>
      <c r="C798" s="2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2"/>
      <c r="C799" s="2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2"/>
      <c r="C800" s="2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2"/>
      <c r="C801" s="2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2"/>
      <c r="C802" s="2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2"/>
      <c r="C803" s="2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2"/>
      <c r="C804" s="2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2"/>
      <c r="C805" s="2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2"/>
      <c r="C806" s="2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2"/>
      <c r="C807" s="2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2"/>
      <c r="C808" s="2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2"/>
      <c r="C809" s="2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2"/>
      <c r="C810" s="2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2"/>
      <c r="C811" s="2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2"/>
      <c r="C812" s="2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2"/>
      <c r="C813" s="2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2"/>
      <c r="C814" s="2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2"/>
      <c r="C815" s="2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2"/>
      <c r="C816" s="2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2"/>
      <c r="C817" s="2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2"/>
      <c r="C818" s="2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2"/>
      <c r="C819" s="2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2"/>
      <c r="C820" s="2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2"/>
      <c r="C821" s="2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2"/>
      <c r="C822" s="2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2"/>
      <c r="C823" s="2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2"/>
      <c r="C824" s="2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2"/>
      <c r="C825" s="2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2"/>
      <c r="C826" s="2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2"/>
      <c r="C827" s="2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2"/>
      <c r="C828" s="2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2"/>
      <c r="C829" s="2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2"/>
      <c r="C830" s="2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2"/>
      <c r="C831" s="2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2"/>
      <c r="C832" s="2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2"/>
      <c r="C833" s="2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2"/>
      <c r="C834" s="2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2"/>
      <c r="C835" s="2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2"/>
      <c r="C836" s="2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2"/>
      <c r="C837" s="2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2"/>
      <c r="C838" s="2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2"/>
      <c r="C839" s="2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2"/>
      <c r="C840" s="2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2"/>
      <c r="C841" s="2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2"/>
      <c r="C842" s="2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2"/>
      <c r="C843" s="2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2"/>
      <c r="C844" s="2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2"/>
      <c r="C845" s="2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2"/>
      <c r="C846" s="2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2"/>
      <c r="C847" s="2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2"/>
      <c r="C848" s="2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2"/>
      <c r="C849" s="2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2"/>
      <c r="C850" s="2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2"/>
      <c r="C851" s="2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2"/>
      <c r="C852" s="2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2"/>
      <c r="C853" s="2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2"/>
      <c r="C854" s="2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2"/>
      <c r="C855" s="2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2"/>
      <c r="C856" s="2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2"/>
      <c r="C857" s="2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2"/>
      <c r="C858" s="2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2"/>
      <c r="C859" s="2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2"/>
      <c r="C860" s="2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2"/>
      <c r="C861" s="2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2"/>
      <c r="C862" s="2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2"/>
      <c r="C863" s="2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2"/>
      <c r="C864" s="2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2"/>
      <c r="C865" s="2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2"/>
      <c r="C866" s="2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2"/>
      <c r="C867" s="2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2"/>
      <c r="C868" s="2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2"/>
      <c r="C869" s="2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2"/>
      <c r="C870" s="2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2"/>
      <c r="C871" s="2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2"/>
      <c r="C872" s="2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2"/>
      <c r="C873" s="2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2"/>
      <c r="C874" s="2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2"/>
      <c r="C875" s="2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2"/>
      <c r="C876" s="2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2"/>
      <c r="C877" s="2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2"/>
      <c r="C878" s="2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2"/>
      <c r="C879" s="2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2"/>
      <c r="C880" s="2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2"/>
      <c r="C881" s="2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2"/>
      <c r="C882" s="2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2"/>
      <c r="C883" s="2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2"/>
      <c r="C884" s="2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2"/>
      <c r="C885" s="2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2"/>
      <c r="C886" s="2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2"/>
      <c r="C887" s="2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2"/>
      <c r="C888" s="2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2"/>
      <c r="C889" s="2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2"/>
      <c r="C890" s="2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2"/>
      <c r="C891" s="2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2"/>
      <c r="C892" s="2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2"/>
      <c r="C893" s="2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2"/>
      <c r="C894" s="2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2"/>
      <c r="C895" s="2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2"/>
      <c r="C896" s="2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2"/>
      <c r="C897" s="2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2"/>
      <c r="C898" s="2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2"/>
      <c r="C899" s="2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2"/>
      <c r="C900" s="2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2"/>
      <c r="C901" s="2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2"/>
      <c r="C902" s="2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2"/>
      <c r="C903" s="2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2"/>
      <c r="C904" s="2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2"/>
      <c r="C905" s="2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2"/>
      <c r="C906" s="2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2"/>
      <c r="C907" s="2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2"/>
      <c r="C908" s="2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2"/>
      <c r="C909" s="2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2"/>
      <c r="C910" s="2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2"/>
      <c r="C911" s="2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2"/>
      <c r="C912" s="2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2"/>
      <c r="C913" s="2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2"/>
      <c r="C914" s="2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2"/>
      <c r="C915" s="2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2"/>
      <c r="C916" s="2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2"/>
      <c r="C917" s="2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2"/>
      <c r="C918" s="2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2"/>
      <c r="C919" s="2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2"/>
      <c r="C920" s="2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2"/>
      <c r="C921" s="2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2"/>
      <c r="C922" s="2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2"/>
      <c r="C923" s="2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2"/>
      <c r="C924" s="2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2"/>
      <c r="C925" s="2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2"/>
      <c r="C926" s="2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2"/>
      <c r="C927" s="2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2"/>
      <c r="C928" s="2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2"/>
      <c r="C929" s="2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2"/>
      <c r="C930" s="2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2"/>
      <c r="C931" s="2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2"/>
      <c r="C932" s="2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2"/>
      <c r="C933" s="2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2"/>
      <c r="C934" s="2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2"/>
      <c r="C935" s="2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2"/>
      <c r="C936" s="2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2"/>
      <c r="C937" s="2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2"/>
      <c r="C938" s="2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2"/>
      <c r="C939" s="2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2"/>
      <c r="C940" s="2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2"/>
      <c r="C941" s="2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2"/>
      <c r="C942" s="2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2"/>
      <c r="C943" s="2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2"/>
      <c r="C944" s="2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2"/>
      <c r="C945" s="2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2"/>
      <c r="C946" s="2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2"/>
      <c r="C947" s="2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2"/>
      <c r="C948" s="2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2"/>
      <c r="C949" s="2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2"/>
      <c r="C950" s="2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2"/>
      <c r="C951" s="2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2"/>
      <c r="C952" s="2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2"/>
      <c r="C953" s="2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2"/>
      <c r="C954" s="2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2"/>
      <c r="C955" s="2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2"/>
      <c r="C956" s="2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2"/>
      <c r="C957" s="2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2"/>
      <c r="C958" s="2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2"/>
      <c r="C959" s="2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2"/>
      <c r="C960" s="2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2"/>
      <c r="C961" s="2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2"/>
      <c r="C962" s="2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2"/>
      <c r="C963" s="2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2"/>
      <c r="C964" s="2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2"/>
      <c r="C965" s="2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2"/>
      <c r="C966" s="2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2"/>
      <c r="C967" s="2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2"/>
      <c r="C968" s="2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2"/>
      <c r="C969" s="2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2"/>
      <c r="C970" s="2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2"/>
      <c r="C971" s="2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2"/>
      <c r="C972" s="2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2"/>
      <c r="C973" s="2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2"/>
      <c r="C974" s="2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2"/>
      <c r="C975" s="2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2"/>
      <c r="C976" s="2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2"/>
      <c r="C977" s="2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2"/>
      <c r="C978" s="2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2"/>
      <c r="C979" s="2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2"/>
      <c r="C980" s="2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2"/>
      <c r="C981" s="2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2"/>
      <c r="C982" s="2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2"/>
      <c r="C983" s="2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2"/>
      <c r="C984" s="2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2"/>
      <c r="C985" s="2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2"/>
      <c r="C986" s="2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2"/>
      <c r="C987" s="2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2"/>
      <c r="C988" s="2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2"/>
      <c r="C989" s="2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2"/>
      <c r="C990" s="2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2"/>
      <c r="C991" s="2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2"/>
      <c r="C992" s="2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2"/>
      <c r="C993" s="2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2"/>
      <c r="C994" s="2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2"/>
      <c r="C995" s="2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2"/>
      <c r="C996" s="2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2"/>
      <c r="C997" s="2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2"/>
      <c r="C998" s="2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2"/>
      <c r="C999" s="2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1"/>
      <c r="S999" s="1"/>
      <c r="T999" s="1"/>
      <c r="U999" s="1"/>
      <c r="V999" s="1"/>
      <c r="W999" s="1"/>
      <c r="X999" s="1"/>
      <c r="Y999" s="1"/>
    </row>
    <row r="1000" spans="1:25" x14ac:dyDescent="0.2">
      <c r="A1000" s="1"/>
      <c r="B1000" s="2"/>
      <c r="C1000" s="2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1"/>
      <c r="S1000" s="1"/>
      <c r="T1000" s="1"/>
      <c r="U1000" s="1"/>
      <c r="V1000" s="1"/>
      <c r="W1000" s="1"/>
      <c r="X1000" s="1"/>
      <c r="Y1000" s="1"/>
    </row>
    <row r="1001" spans="1:25" x14ac:dyDescent="0.2">
      <c r="A1001" s="1"/>
      <c r="B1001" s="2"/>
      <c r="C1001" s="2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1"/>
      <c r="S1001" s="1"/>
      <c r="T1001" s="1"/>
      <c r="U1001" s="1"/>
      <c r="V1001" s="1"/>
      <c r="W1001" s="1"/>
      <c r="X1001" s="1"/>
      <c r="Y1001" s="1"/>
    </row>
    <row r="1002" spans="1:25" x14ac:dyDescent="0.2">
      <c r="A1002" s="1"/>
      <c r="B1002" s="2"/>
      <c r="C1002" s="2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1"/>
      <c r="S1002" s="1"/>
      <c r="T1002" s="1"/>
      <c r="U1002" s="1"/>
      <c r="V1002" s="1"/>
      <c r="W1002" s="1"/>
      <c r="X1002" s="1"/>
      <c r="Y1002" s="1"/>
    </row>
    <row r="1003" spans="1:25" x14ac:dyDescent="0.2">
      <c r="A1003" s="1"/>
      <c r="B1003" s="2"/>
      <c r="C1003" s="2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1"/>
      <c r="S1003" s="1"/>
      <c r="T1003" s="1"/>
      <c r="U1003" s="1"/>
      <c r="V1003" s="1"/>
      <c r="W1003" s="1"/>
      <c r="X1003" s="1"/>
      <c r="Y1003" s="1"/>
    </row>
    <row r="1004" spans="1:25" x14ac:dyDescent="0.2">
      <c r="A1004" s="1"/>
      <c r="B1004" s="2"/>
      <c r="C1004" s="2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1"/>
      <c r="S1004" s="1"/>
      <c r="T1004" s="1"/>
      <c r="U1004" s="1"/>
      <c r="V1004" s="1"/>
      <c r="W1004" s="1"/>
      <c r="X1004" s="1"/>
      <c r="Y1004" s="1"/>
    </row>
  </sheetData>
  <mergeCells count="18">
    <mergeCell ref="A1:Q1"/>
    <mergeCell ref="O2:Q2"/>
    <mergeCell ref="D3:F3"/>
    <mergeCell ref="G3:I3"/>
    <mergeCell ref="J3:L3"/>
    <mergeCell ref="D2:N2"/>
    <mergeCell ref="A2:A4"/>
    <mergeCell ref="B2:B4"/>
    <mergeCell ref="C2:C4"/>
    <mergeCell ref="M3:N3"/>
    <mergeCell ref="O3:O4"/>
    <mergeCell ref="A30:A34"/>
    <mergeCell ref="B30:B32"/>
    <mergeCell ref="A35:B35"/>
    <mergeCell ref="P3:P4"/>
    <mergeCell ref="Q3:Q4"/>
    <mergeCell ref="A5:A29"/>
    <mergeCell ref="B5:B27"/>
  </mergeCells>
  <phoneticPr fontId="7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2021-10-06T05:51:14Z</dcterms:created>
  <dcterms:modified xsi:type="dcterms:W3CDTF">2026-08-13T07:41:00Z</dcterms:modified>
</cp:coreProperties>
</file>