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학생과\"/>
    </mc:Choice>
  </mc:AlternateContent>
  <xr:revisionPtr revIDLastSave="0" documentId="8_{88DD3B6D-2657-4F67-B804-E70134CE81CA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duBsVgHAhoT+W2veGSJMfA+/b/hcCbRpvPWBbjmEG6E="/>
    </ext>
  </extLst>
</workbook>
</file>

<file path=xl/calcChain.xml><?xml version="1.0" encoding="utf-8"?>
<calcChain xmlns="http://schemas.openxmlformats.org/spreadsheetml/2006/main">
  <c r="L15" i="1" l="1"/>
  <c r="L14" i="1"/>
  <c r="L11" i="1" l="1"/>
  <c r="L10" i="1"/>
  <c r="K11" i="1"/>
  <c r="K10" i="1"/>
  <c r="L5" i="1" l="1"/>
  <c r="L6" i="1"/>
  <c r="L7" i="1"/>
  <c r="L8" i="1"/>
  <c r="L9" i="1"/>
  <c r="L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14" authorId="0" shapeId="0" xr:uid="{2D464F08-E587-4EFA-8BDE-371FA055C85A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2025.4.1.</t>
        </r>
        <r>
          <rPr>
            <sz val="9"/>
            <color indexed="81"/>
            <rFont val="돋움"/>
            <family val="3"/>
            <charset val="129"/>
          </rPr>
          <t>재학생현황</t>
        </r>
      </text>
    </comment>
    <comment ref="C15" authorId="0" shapeId="0" xr:uid="{671C56E3-032B-4875-86A1-B905A71C90F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2025.10.1.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재학생현황</t>
        </r>
      </text>
    </comment>
  </commentList>
</comments>
</file>

<file path=xl/sharedStrings.xml><?xml version="1.0" encoding="utf-8"?>
<sst xmlns="http://schemas.openxmlformats.org/spreadsheetml/2006/main" count="21" uniqueCount="16">
  <si>
    <t>학비감면</t>
  </si>
  <si>
    <t>교내장학사업</t>
  </si>
  <si>
    <t>교외장학금</t>
  </si>
  <si>
    <t>계</t>
  </si>
  <si>
    <t>재학생수</t>
  </si>
  <si>
    <t>건수</t>
  </si>
  <si>
    <t>금액</t>
  </si>
  <si>
    <t>인원</t>
  </si>
  <si>
    <t>수혜율</t>
  </si>
  <si>
    <t>학기</t>
    <phoneticPr fontId="2" type="noConversion"/>
  </si>
  <si>
    <t>* 당해 학년도(대학 및 대학원)</t>
  </si>
  <si>
    <r>
      <t>(</t>
    </r>
    <r>
      <rPr>
        <sz val="11"/>
        <color rgb="FF000000"/>
        <rFont val="Arial"/>
        <family val="3"/>
        <charset val="129"/>
        <scheme val="major"/>
      </rPr>
      <t>단위</t>
    </r>
    <r>
      <rPr>
        <sz val="11"/>
        <color rgb="FF000000"/>
        <rFont val="Arial"/>
        <family val="2"/>
        <scheme val="major"/>
      </rPr>
      <t xml:space="preserve">: </t>
    </r>
    <r>
      <rPr>
        <sz val="11"/>
        <color rgb="FF000000"/>
        <rFont val="Arial"/>
        <family val="2"/>
        <charset val="129"/>
        <scheme val="major"/>
      </rPr>
      <t>명</t>
    </r>
    <r>
      <rPr>
        <sz val="11"/>
        <color rgb="FF000000"/>
        <rFont val="Arial"/>
        <family val="2"/>
        <scheme val="major"/>
      </rPr>
      <t xml:space="preserve">, </t>
    </r>
    <r>
      <rPr>
        <sz val="11"/>
        <color rgb="FF000000"/>
        <rFont val="Arial"/>
        <family val="2"/>
        <charset val="129"/>
        <scheme val="major"/>
      </rPr>
      <t>천원</t>
    </r>
    <r>
      <rPr>
        <sz val="11"/>
        <color rgb="FF000000"/>
        <rFont val="Arial"/>
        <family val="2"/>
        <scheme val="major"/>
      </rPr>
      <t>, %)</t>
    </r>
    <phoneticPr fontId="2" type="noConversion"/>
  </si>
  <si>
    <r>
      <rPr>
        <sz val="11"/>
        <color rgb="FF000000"/>
        <rFont val="Arial"/>
        <family val="3"/>
        <charset val="129"/>
        <scheme val="major"/>
      </rPr>
      <t>학년도</t>
    </r>
    <phoneticPr fontId="2" type="noConversion"/>
  </si>
  <si>
    <r>
      <t>[</t>
    </r>
    <r>
      <rPr>
        <sz val="11"/>
        <rFont val="맑은 고딕"/>
        <family val="3"/>
        <charset val="129"/>
      </rPr>
      <t>계</t>
    </r>
    <r>
      <rPr>
        <sz val="11"/>
        <rFont val="Arial"/>
        <family val="2"/>
        <scheme val="major"/>
      </rPr>
      <t>_</t>
    </r>
    <r>
      <rPr>
        <sz val="11"/>
        <rFont val="맑은 고딕"/>
        <family val="3"/>
        <charset val="129"/>
      </rPr>
      <t>인원</t>
    </r>
    <r>
      <rPr>
        <sz val="11"/>
        <rFont val="Arial"/>
        <family val="2"/>
        <scheme val="major"/>
      </rPr>
      <t xml:space="preserve">] </t>
    </r>
    <r>
      <rPr>
        <sz val="11"/>
        <rFont val="맑은 고딕"/>
        <family val="3"/>
        <charset val="129"/>
      </rPr>
      <t>학기별</t>
    </r>
    <r>
      <rPr>
        <sz val="11"/>
        <rFont val="맑은 고딕"/>
        <family val="2"/>
        <charset val="129"/>
      </rPr>
      <t xml:space="preserve"> </t>
    </r>
    <r>
      <rPr>
        <sz val="11"/>
        <rFont val="맑은 고딕"/>
        <family val="3"/>
        <charset val="129"/>
      </rPr>
      <t>중복인원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제외</t>
    </r>
    <phoneticPr fontId="2" type="noConversion"/>
  </si>
  <si>
    <r>
      <t>[</t>
    </r>
    <r>
      <rPr>
        <sz val="11"/>
        <rFont val="맑은 고딕"/>
        <family val="3"/>
        <charset val="129"/>
      </rPr>
      <t>계</t>
    </r>
    <r>
      <rPr>
        <sz val="11"/>
        <rFont val="Arial"/>
        <family val="2"/>
        <scheme val="major"/>
      </rPr>
      <t>_</t>
    </r>
    <r>
      <rPr>
        <sz val="11"/>
        <rFont val="맑은 고딕"/>
        <family val="3"/>
        <charset val="129"/>
      </rPr>
      <t>수혜율</t>
    </r>
    <r>
      <rPr>
        <sz val="11"/>
        <rFont val="Arial"/>
        <family val="2"/>
        <scheme val="major"/>
      </rPr>
      <t xml:space="preserve">] </t>
    </r>
    <r>
      <rPr>
        <sz val="11"/>
        <rFont val="맑은 고딕"/>
        <family val="3"/>
        <charset val="129"/>
      </rPr>
      <t>수혜인원</t>
    </r>
    <r>
      <rPr>
        <sz val="11"/>
        <rFont val="Arial"/>
        <family val="2"/>
        <scheme val="major"/>
      </rPr>
      <t>/</t>
    </r>
    <r>
      <rPr>
        <sz val="11"/>
        <rFont val="맑은 고딕"/>
        <family val="3"/>
        <charset val="129"/>
      </rPr>
      <t>재학생수</t>
    </r>
    <r>
      <rPr>
        <sz val="11"/>
        <rFont val="Arial"/>
        <family val="2"/>
        <scheme val="major"/>
      </rPr>
      <t>×100(</t>
    </r>
    <r>
      <rPr>
        <sz val="11"/>
        <rFont val="맑은 고딕"/>
        <family val="3"/>
        <charset val="129"/>
      </rPr>
      <t>학기별</t>
    </r>
    <r>
      <rPr>
        <sz val="11"/>
        <rFont val="맑은 고딕"/>
        <family val="2"/>
        <charset val="129"/>
      </rPr>
      <t xml:space="preserve"> </t>
    </r>
    <r>
      <rPr>
        <sz val="11"/>
        <rFont val="맑은 고딕"/>
        <family val="3"/>
        <charset val="129"/>
      </rPr>
      <t>중복인원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제외</t>
    </r>
    <r>
      <rPr>
        <sz val="11"/>
        <rFont val="Arial"/>
        <family val="2"/>
        <scheme val="major"/>
      </rPr>
      <t>)</t>
    </r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</si>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</sst>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_);[Red]\(0.0\)"/>
    <numFmt numFmtId="177" formatCode="0.0%"/>
    <numFmt numFmtId="178" formatCode="#,##0_);[Red]\(#,##0\)"/>
  </numFmts>
  <fonts count="19" x14ac:knownFonts="1">
    <font>
      <sz val="11"/>
      <color rgb="FF000000"/>
      <name val="Arial"/>
      <scheme val="minor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sz val="11"/>
      <color rgb="FF000000"/>
      <name val="Arial"/>
      <family val="2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rgb="FF000000"/>
      <name val="Arial"/>
      <family val="2"/>
      <scheme val="major"/>
    </font>
    <font>
      <sz val="11"/>
      <name val="맑은 고딕"/>
      <family val="3"/>
      <charset val="129"/>
    </font>
    <font>
      <sz val="11"/>
      <name val="맑은 고딕"/>
      <family val="2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9">
    <xf numFmtId="0" fontId="0" fillId="0" borderId="0" xfId="0" applyFont="1" applyAlignme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7" fontId="5" fillId="0" borderId="0" xfId="2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2" applyNumberFormat="1" applyFont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vertical="center"/>
    </xf>
    <xf numFmtId="177" fontId="6" fillId="0" borderId="0" xfId="2" applyNumberFormat="1" applyFont="1" applyAlignment="1">
      <alignment vertical="center"/>
    </xf>
    <xf numFmtId="178" fontId="6" fillId="0" borderId="1" xfId="1" applyNumberFormat="1" applyFont="1" applyBorder="1" applyAlignment="1">
      <alignment horizontal="right" vertical="center"/>
    </xf>
    <xf numFmtId="41" fontId="6" fillId="0" borderId="1" xfId="1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18" fillId="4" borderId="0" xfId="0" applyFont="1" applyFill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/>
    <xf numFmtId="0" fontId="6" fillId="2" borderId="0" xfId="0" applyFont="1" applyFill="1" applyAlignment="1">
      <alignment horizontal="right" vertical="center"/>
    </xf>
    <xf numFmtId="0" fontId="6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표준 3 2 2" xfId="3" xr:uid="{E44F2242-4D81-480F-9A5D-CC562C1193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abSelected="1" zoomScale="115" zoomScaleNormal="115" workbookViewId="0">
      <selection activeCell="A2" sqref="A2:A3"/>
    </sheetView>
  </sheetViews>
  <sheetFormatPr defaultColWidth="12.625" defaultRowHeight="14.25" x14ac:dyDescent="0.2"/>
  <cols>
    <col min="1" max="1" width="7.75" style="4" customWidth="1"/>
    <col min="2" max="2" width="5.375" style="4" customWidth="1"/>
    <col min="3" max="3" width="10.125" style="4" customWidth="1"/>
    <col min="4" max="9" width="11.625" style="4" customWidth="1"/>
    <col min="10" max="10" width="9" style="4" customWidth="1"/>
    <col min="11" max="11" width="14.375" style="4" customWidth="1"/>
    <col min="12" max="12" width="9.5" style="12" customWidth="1"/>
    <col min="13" max="13" width="6.875" style="13" customWidth="1"/>
    <col min="14" max="14" width="60" style="4" customWidth="1"/>
    <col min="15" max="26" width="7.625" style="4" customWidth="1"/>
    <col min="27" max="16384" width="12.625" style="4"/>
  </cols>
  <sheetData>
    <row r="1" spans="1:26" ht="23.25" customHeight="1" x14ac:dyDescent="0.2">
      <c r="A1" s="23" t="s">
        <v>11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3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x14ac:dyDescent="0.2">
      <c r="A2" s="25" t="s">
        <v>12</v>
      </c>
      <c r="B2" s="25" t="s">
        <v>9</v>
      </c>
      <c r="C2" s="25" t="s">
        <v>4</v>
      </c>
      <c r="D2" s="25" t="s">
        <v>0</v>
      </c>
      <c r="E2" s="26"/>
      <c r="F2" s="25" t="s">
        <v>1</v>
      </c>
      <c r="G2" s="26"/>
      <c r="H2" s="25" t="s">
        <v>2</v>
      </c>
      <c r="I2" s="26"/>
      <c r="J2" s="25" t="s">
        <v>3</v>
      </c>
      <c r="K2" s="26"/>
      <c r="L2" s="26"/>
      <c r="M2" s="3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x14ac:dyDescent="0.2">
      <c r="A3" s="25"/>
      <c r="B3" s="25"/>
      <c r="C3" s="25"/>
      <c r="D3" s="5" t="s">
        <v>5</v>
      </c>
      <c r="E3" s="5" t="s">
        <v>6</v>
      </c>
      <c r="F3" s="5" t="s">
        <v>5</v>
      </c>
      <c r="G3" s="5" t="s">
        <v>6</v>
      </c>
      <c r="H3" s="5" t="s">
        <v>5</v>
      </c>
      <c r="I3" s="5" t="s">
        <v>6</v>
      </c>
      <c r="J3" s="5" t="s">
        <v>7</v>
      </c>
      <c r="K3" s="5" t="s">
        <v>6</v>
      </c>
      <c r="L3" s="6" t="s">
        <v>8</v>
      </c>
      <c r="M3" s="3"/>
      <c r="N3" s="20" t="s">
        <v>15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x14ac:dyDescent="0.2">
      <c r="A4" s="27">
        <v>2020</v>
      </c>
      <c r="B4" s="7">
        <v>1</v>
      </c>
      <c r="C4" s="14">
        <v>27862</v>
      </c>
      <c r="D4" s="14">
        <v>10729</v>
      </c>
      <c r="E4" s="15">
        <v>7771555</v>
      </c>
      <c r="F4" s="14">
        <v>4869</v>
      </c>
      <c r="G4" s="15">
        <v>2760243</v>
      </c>
      <c r="H4" s="14">
        <v>14880</v>
      </c>
      <c r="I4" s="15">
        <v>26185071</v>
      </c>
      <c r="J4" s="14">
        <v>18024</v>
      </c>
      <c r="K4" s="15">
        <v>36716869</v>
      </c>
      <c r="L4" s="8">
        <f>J4/C4</f>
        <v>0.64690259134304784</v>
      </c>
      <c r="M4" s="3"/>
      <c r="N4" s="1" t="s">
        <v>10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x14ac:dyDescent="0.2">
      <c r="A5" s="28"/>
      <c r="B5" s="7">
        <v>2</v>
      </c>
      <c r="C5" s="14">
        <v>25462</v>
      </c>
      <c r="D5" s="14">
        <v>20303</v>
      </c>
      <c r="E5" s="15">
        <v>9582841</v>
      </c>
      <c r="F5" s="14">
        <v>3933</v>
      </c>
      <c r="G5" s="15">
        <v>3664090</v>
      </c>
      <c r="H5" s="14">
        <v>18448</v>
      </c>
      <c r="I5" s="15">
        <v>26354793</v>
      </c>
      <c r="J5" s="14">
        <v>22230</v>
      </c>
      <c r="K5" s="15">
        <v>39601724</v>
      </c>
      <c r="L5" s="8">
        <f t="shared" ref="L5:L9" si="0">J5/C5</f>
        <v>0.87306574503181211</v>
      </c>
      <c r="M5" s="3"/>
      <c r="N5" s="1" t="s">
        <v>13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x14ac:dyDescent="0.2">
      <c r="A6" s="27">
        <v>2021</v>
      </c>
      <c r="B6" s="7">
        <v>1</v>
      </c>
      <c r="C6" s="14">
        <v>27380</v>
      </c>
      <c r="D6" s="14">
        <v>10276</v>
      </c>
      <c r="E6" s="15">
        <v>7525180</v>
      </c>
      <c r="F6" s="14">
        <v>3577</v>
      </c>
      <c r="G6" s="15">
        <v>3490491</v>
      </c>
      <c r="H6" s="14">
        <v>15362</v>
      </c>
      <c r="I6" s="15">
        <v>26280904</v>
      </c>
      <c r="J6" s="14">
        <v>16940</v>
      </c>
      <c r="K6" s="15">
        <v>37296575</v>
      </c>
      <c r="L6" s="8">
        <f t="shared" si="0"/>
        <v>0.61869978086194299</v>
      </c>
      <c r="M6" s="3"/>
      <c r="N6" s="1" t="s">
        <v>14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">
      <c r="A7" s="28"/>
      <c r="B7" s="7">
        <v>2</v>
      </c>
      <c r="C7" s="14">
        <v>24821</v>
      </c>
      <c r="D7" s="14">
        <v>10167</v>
      </c>
      <c r="E7" s="15">
        <v>7380034</v>
      </c>
      <c r="F7" s="14">
        <v>4167</v>
      </c>
      <c r="G7" s="15">
        <v>4092207</v>
      </c>
      <c r="H7" s="14">
        <v>15775</v>
      </c>
      <c r="I7" s="15">
        <v>26801104</v>
      </c>
      <c r="J7" s="14">
        <v>16344</v>
      </c>
      <c r="K7" s="15">
        <v>38273345</v>
      </c>
      <c r="L7" s="8">
        <f t="shared" si="0"/>
        <v>0.65847467869948839</v>
      </c>
      <c r="M7" s="3"/>
      <c r="N7" s="1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">
      <c r="A8" s="27">
        <v>2022</v>
      </c>
      <c r="B8" s="7">
        <v>1</v>
      </c>
      <c r="C8" s="14">
        <v>26917</v>
      </c>
      <c r="D8" s="14">
        <v>9832</v>
      </c>
      <c r="E8" s="15">
        <v>7199880</v>
      </c>
      <c r="F8" s="14">
        <v>3372</v>
      </c>
      <c r="G8" s="15">
        <v>3647223</v>
      </c>
      <c r="H8" s="14">
        <v>13311</v>
      </c>
      <c r="I8" s="15">
        <v>28350056</v>
      </c>
      <c r="J8" s="14">
        <v>16930</v>
      </c>
      <c r="K8" s="15">
        <v>39197159</v>
      </c>
      <c r="L8" s="8">
        <f t="shared" si="0"/>
        <v>0.62897053906453171</v>
      </c>
      <c r="M8" s="3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">
      <c r="A9" s="28"/>
      <c r="B9" s="7">
        <v>2</v>
      </c>
      <c r="C9" s="14">
        <v>24788</v>
      </c>
      <c r="D9" s="14">
        <v>10087</v>
      </c>
      <c r="E9" s="15">
        <v>7507245</v>
      </c>
      <c r="F9" s="14">
        <v>3753</v>
      </c>
      <c r="G9" s="15">
        <v>3728110</v>
      </c>
      <c r="H9" s="14">
        <v>16224</v>
      </c>
      <c r="I9" s="15">
        <v>30676497</v>
      </c>
      <c r="J9" s="14">
        <v>17202</v>
      </c>
      <c r="K9" s="15">
        <v>41911853</v>
      </c>
      <c r="L9" s="8">
        <f t="shared" si="0"/>
        <v>0.69396482168791351</v>
      </c>
      <c r="M9" s="3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">
      <c r="A10" s="21">
        <v>2023</v>
      </c>
      <c r="B10" s="16">
        <v>1</v>
      </c>
      <c r="C10" s="17">
        <v>27587</v>
      </c>
      <c r="D10" s="17">
        <v>10070</v>
      </c>
      <c r="E10" s="17">
        <v>7353628</v>
      </c>
      <c r="F10" s="17">
        <v>3359</v>
      </c>
      <c r="G10" s="17">
        <v>3567661</v>
      </c>
      <c r="H10" s="17">
        <v>15084</v>
      </c>
      <c r="I10" s="17">
        <v>31756999</v>
      </c>
      <c r="J10" s="17">
        <v>17652</v>
      </c>
      <c r="K10" s="15">
        <f>E10+G10+I10</f>
        <v>42678288</v>
      </c>
      <c r="L10" s="18">
        <f>J10/C10</f>
        <v>0.63986660383513971</v>
      </c>
      <c r="M10" s="3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">
      <c r="A11" s="22"/>
      <c r="B11" s="16">
        <v>2</v>
      </c>
      <c r="C11" s="17">
        <v>25079</v>
      </c>
      <c r="D11" s="17">
        <v>10181</v>
      </c>
      <c r="E11" s="17">
        <v>7551494</v>
      </c>
      <c r="F11" s="17">
        <v>3807</v>
      </c>
      <c r="G11" s="17">
        <v>3825744</v>
      </c>
      <c r="H11" s="17">
        <v>15670</v>
      </c>
      <c r="I11" s="17">
        <v>31880646</v>
      </c>
      <c r="J11" s="17">
        <v>17160</v>
      </c>
      <c r="K11" s="15">
        <f t="shared" ref="K11" si="1">E11+G11+I11</f>
        <v>43257884</v>
      </c>
      <c r="L11" s="18">
        <f t="shared" ref="L11" si="2">J11/C11</f>
        <v>0.68423780852506078</v>
      </c>
      <c r="M11" s="3"/>
      <c r="N11" s="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s="10" customFormat="1" ht="15" x14ac:dyDescent="0.2">
      <c r="A12" s="21">
        <v>2024</v>
      </c>
      <c r="B12" s="16">
        <v>1</v>
      </c>
      <c r="C12" s="17">
        <v>27535</v>
      </c>
      <c r="D12" s="17">
        <v>10662</v>
      </c>
      <c r="E12" s="17">
        <v>7551318</v>
      </c>
      <c r="F12" s="17">
        <v>3638</v>
      </c>
      <c r="G12" s="17">
        <v>3777771</v>
      </c>
      <c r="H12" s="17">
        <v>15966</v>
      </c>
      <c r="I12" s="17">
        <v>33872088</v>
      </c>
      <c r="J12" s="17">
        <v>18618</v>
      </c>
      <c r="K12" s="15">
        <v>45201177</v>
      </c>
      <c r="L12" s="18">
        <v>0.67615761757762849</v>
      </c>
      <c r="M12" s="3"/>
      <c r="N12" s="2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s="10" customFormat="1" ht="15" x14ac:dyDescent="0.2">
      <c r="A13" s="22"/>
      <c r="B13" s="16">
        <v>2</v>
      </c>
      <c r="C13" s="17">
        <v>24975</v>
      </c>
      <c r="D13" s="17">
        <v>10402</v>
      </c>
      <c r="E13" s="17">
        <v>7428359</v>
      </c>
      <c r="F13" s="17">
        <v>3891</v>
      </c>
      <c r="G13" s="17">
        <v>4014573</v>
      </c>
      <c r="H13" s="17">
        <v>16373</v>
      </c>
      <c r="I13" s="17">
        <v>33968951</v>
      </c>
      <c r="J13" s="17">
        <v>17771</v>
      </c>
      <c r="K13" s="15">
        <v>45411883</v>
      </c>
      <c r="L13" s="18">
        <v>0.71155155155155159</v>
      </c>
      <c r="M13" s="3"/>
      <c r="N13" s="1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s="10" customFormat="1" ht="15" x14ac:dyDescent="0.2">
      <c r="A14" s="21">
        <v>2025</v>
      </c>
      <c r="B14" s="19">
        <v>1</v>
      </c>
      <c r="C14" s="17">
        <v>28581</v>
      </c>
      <c r="D14" s="17">
        <v>10116</v>
      </c>
      <c r="E14" s="17">
        <v>7006801</v>
      </c>
      <c r="F14" s="17">
        <v>3691</v>
      </c>
      <c r="G14" s="17">
        <v>3792088</v>
      </c>
      <c r="H14" s="17">
        <v>20326</v>
      </c>
      <c r="I14" s="17">
        <v>39034900</v>
      </c>
      <c r="J14" s="17">
        <v>19848</v>
      </c>
      <c r="K14" s="15">
        <v>49833789</v>
      </c>
      <c r="L14" s="18">
        <f>J14/C14</f>
        <v>0.69444736013435504</v>
      </c>
      <c r="M14" s="3"/>
      <c r="N14" s="2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s="10" customFormat="1" ht="15" x14ac:dyDescent="0.2">
      <c r="A15" s="22"/>
      <c r="B15" s="19">
        <v>2</v>
      </c>
      <c r="C15" s="17">
        <v>25998</v>
      </c>
      <c r="D15" s="17">
        <v>8961</v>
      </c>
      <c r="E15" s="17">
        <v>6732771</v>
      </c>
      <c r="F15" s="17">
        <v>3527</v>
      </c>
      <c r="G15" s="17">
        <v>3887327</v>
      </c>
      <c r="H15" s="17">
        <v>24608</v>
      </c>
      <c r="I15" s="17">
        <v>42271300</v>
      </c>
      <c r="J15" s="17">
        <v>19808</v>
      </c>
      <c r="K15" s="15">
        <v>52891398</v>
      </c>
      <c r="L15" s="18">
        <f>J15/C15</f>
        <v>0.76190476190476186</v>
      </c>
      <c r="M15" s="3"/>
      <c r="N15" s="1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11"/>
      <c r="M16" s="3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11"/>
      <c r="M17" s="3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11"/>
      <c r="M18" s="3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11"/>
      <c r="M19" s="3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11"/>
      <c r="M20" s="3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11"/>
      <c r="M21" s="3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11"/>
      <c r="M22" s="3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11"/>
      <c r="M23" s="3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11"/>
      <c r="M24" s="3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11"/>
      <c r="M25" s="3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11"/>
      <c r="M26" s="3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11"/>
      <c r="M27" s="3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11"/>
      <c r="M28" s="3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11"/>
      <c r="M29" s="3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11"/>
      <c r="M30" s="3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11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11"/>
      <c r="M32" s="3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11"/>
      <c r="M33" s="3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11"/>
      <c r="M34" s="3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11"/>
      <c r="M35" s="3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11"/>
      <c r="M36" s="3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11"/>
      <c r="M37" s="3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11"/>
      <c r="M38" s="3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11"/>
      <c r="M39" s="3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11"/>
      <c r="M40" s="3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11"/>
      <c r="M41" s="3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11"/>
      <c r="M42" s="3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11"/>
      <c r="M43" s="3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11"/>
      <c r="M44" s="3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11"/>
      <c r="M45" s="3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11"/>
      <c r="M46" s="3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11"/>
      <c r="M47" s="3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11"/>
      <c r="M48" s="3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11"/>
      <c r="M49" s="3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11"/>
      <c r="M50" s="3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11"/>
      <c r="M51" s="3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11"/>
      <c r="M52" s="3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11"/>
      <c r="M53" s="3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11"/>
      <c r="M54" s="3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11"/>
      <c r="M55" s="3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11"/>
      <c r="M56" s="3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11"/>
      <c r="M57" s="3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11"/>
      <c r="M58" s="3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11"/>
      <c r="M59" s="3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11"/>
      <c r="M60" s="3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11"/>
      <c r="M61" s="3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11"/>
      <c r="M62" s="3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11"/>
      <c r="M63" s="3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11"/>
      <c r="M64" s="3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11"/>
      <c r="M65" s="3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11"/>
      <c r="M66" s="3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11"/>
      <c r="M67" s="3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11"/>
      <c r="M68" s="3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11"/>
      <c r="M69" s="3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11"/>
      <c r="M70" s="3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11"/>
      <c r="M71" s="3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11"/>
      <c r="M72" s="3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11"/>
      <c r="M73" s="3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11"/>
      <c r="M74" s="3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11"/>
      <c r="M75" s="3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11"/>
      <c r="M76" s="3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11"/>
      <c r="M77" s="3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11"/>
      <c r="M78" s="3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11"/>
      <c r="M79" s="3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11"/>
      <c r="M80" s="3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11"/>
      <c r="M81" s="3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11"/>
      <c r="M82" s="3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11"/>
      <c r="M83" s="3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11"/>
      <c r="M84" s="3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11"/>
      <c r="M85" s="3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11"/>
      <c r="M86" s="3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11"/>
      <c r="M87" s="3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11"/>
      <c r="M88" s="3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11"/>
      <c r="M89" s="3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11"/>
      <c r="M90" s="3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11"/>
      <c r="M91" s="3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11"/>
      <c r="M92" s="3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11"/>
      <c r="M93" s="3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11"/>
      <c r="M94" s="3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11"/>
      <c r="M95" s="3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11"/>
      <c r="M96" s="3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11"/>
      <c r="M97" s="3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11"/>
      <c r="M98" s="3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11"/>
      <c r="M99" s="3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11"/>
      <c r="M100" s="3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11"/>
      <c r="M101" s="3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11"/>
      <c r="M102" s="3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11"/>
      <c r="M103" s="3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11"/>
      <c r="M104" s="3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11"/>
      <c r="M105" s="3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11"/>
      <c r="M106" s="3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11"/>
      <c r="M107" s="3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11"/>
      <c r="M108" s="3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11"/>
      <c r="M109" s="3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11"/>
      <c r="M110" s="3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11"/>
      <c r="M111" s="3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11"/>
      <c r="M112" s="3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11"/>
      <c r="M113" s="3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11"/>
      <c r="M114" s="3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11"/>
      <c r="M115" s="3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11"/>
      <c r="M116" s="3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11"/>
      <c r="M117" s="3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11"/>
      <c r="M118" s="3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11"/>
      <c r="M119" s="3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11"/>
      <c r="M120" s="3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11"/>
      <c r="M121" s="3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11"/>
      <c r="M122" s="3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11"/>
      <c r="M123" s="3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11"/>
      <c r="M124" s="3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11"/>
      <c r="M125" s="3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11"/>
      <c r="M126" s="3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11"/>
      <c r="M127" s="3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11"/>
      <c r="M128" s="3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11"/>
      <c r="M129" s="3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11"/>
      <c r="M130" s="3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11"/>
      <c r="M131" s="3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11"/>
      <c r="M132" s="3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11"/>
      <c r="M133" s="3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11"/>
      <c r="M134" s="3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11"/>
      <c r="M135" s="3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11"/>
      <c r="M136" s="3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11"/>
      <c r="M137" s="3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11"/>
      <c r="M138" s="3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11"/>
      <c r="M139" s="3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11"/>
      <c r="M140" s="3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11"/>
      <c r="M141" s="3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11"/>
      <c r="M142" s="3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11"/>
      <c r="M143" s="3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11"/>
      <c r="M144" s="3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11"/>
      <c r="M145" s="3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11"/>
      <c r="M146" s="3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11"/>
      <c r="M147" s="3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11"/>
      <c r="M148" s="3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11"/>
      <c r="M149" s="3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11"/>
      <c r="M150" s="3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11"/>
      <c r="M151" s="3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11"/>
      <c r="M152" s="3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11"/>
      <c r="M153" s="3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11"/>
      <c r="M154" s="3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11"/>
      <c r="M155" s="3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11"/>
      <c r="M156" s="3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11"/>
      <c r="M157" s="3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11"/>
      <c r="M158" s="3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11"/>
      <c r="M159" s="3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11"/>
      <c r="M160" s="3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11"/>
      <c r="M161" s="3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11"/>
      <c r="M162" s="3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11"/>
      <c r="M163" s="3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11"/>
      <c r="M164" s="3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11"/>
      <c r="M165" s="3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11"/>
      <c r="M166" s="3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11"/>
      <c r="M167" s="3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11"/>
      <c r="M168" s="3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11"/>
      <c r="M169" s="3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11"/>
      <c r="M170" s="3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11"/>
      <c r="M171" s="3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11"/>
      <c r="M172" s="3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11"/>
      <c r="M173" s="3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11"/>
      <c r="M174" s="3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11"/>
      <c r="M175" s="3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11"/>
      <c r="M176" s="3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11"/>
      <c r="M177" s="3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11"/>
      <c r="M178" s="3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11"/>
      <c r="M179" s="3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11"/>
      <c r="M180" s="3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11"/>
      <c r="M181" s="3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11"/>
      <c r="M182" s="3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11"/>
      <c r="M183" s="3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11"/>
      <c r="M184" s="3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11"/>
      <c r="M185" s="3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11"/>
      <c r="M186" s="3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11"/>
      <c r="M187" s="3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11"/>
      <c r="M188" s="3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11"/>
      <c r="M189" s="3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11"/>
      <c r="M190" s="3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11"/>
      <c r="M191" s="3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11"/>
      <c r="M192" s="3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11"/>
      <c r="M193" s="3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11"/>
      <c r="M194" s="3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11"/>
      <c r="M195" s="3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11"/>
      <c r="M196" s="3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11"/>
      <c r="M197" s="3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11"/>
      <c r="M198" s="3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11"/>
      <c r="M199" s="3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11"/>
      <c r="M200" s="3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11"/>
      <c r="M201" s="3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11"/>
      <c r="M202" s="3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11"/>
      <c r="M203" s="3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11"/>
      <c r="M204" s="3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11"/>
      <c r="M205" s="3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11"/>
      <c r="M206" s="3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11"/>
      <c r="M207" s="3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11"/>
      <c r="M208" s="3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11"/>
      <c r="M209" s="3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11"/>
      <c r="M210" s="3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11"/>
      <c r="M211" s="3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11"/>
      <c r="M212" s="3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11"/>
      <c r="M213" s="3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11"/>
      <c r="M214" s="3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11"/>
      <c r="M215" s="3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11"/>
      <c r="M216" s="3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11"/>
      <c r="M217" s="3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11"/>
      <c r="M218" s="3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11"/>
      <c r="M219" s="3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11"/>
      <c r="M220" s="3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11"/>
      <c r="M221" s="3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11"/>
      <c r="M222" s="3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11"/>
      <c r="M223" s="3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11"/>
      <c r="M224" s="3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11"/>
      <c r="M225" s="3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11"/>
      <c r="M226" s="3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11"/>
      <c r="M227" s="3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11"/>
      <c r="M228" s="3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11"/>
      <c r="M229" s="3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11"/>
      <c r="M230" s="3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11"/>
      <c r="M231" s="3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11"/>
      <c r="M232" s="3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11"/>
      <c r="M233" s="3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11"/>
      <c r="M234" s="3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11"/>
      <c r="M235" s="3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11"/>
      <c r="M236" s="3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11"/>
      <c r="M237" s="3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11"/>
      <c r="M238" s="3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11"/>
      <c r="M239" s="3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11"/>
      <c r="M240" s="3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11"/>
      <c r="M241" s="3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11"/>
      <c r="M242" s="3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11"/>
      <c r="M243" s="3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11"/>
      <c r="M244" s="3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11"/>
      <c r="M245" s="3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11"/>
      <c r="M246" s="3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11"/>
      <c r="M247" s="3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11"/>
      <c r="M248" s="3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11"/>
      <c r="M249" s="3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11"/>
      <c r="M250" s="3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11"/>
      <c r="M251" s="3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11"/>
      <c r="M252" s="3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11"/>
      <c r="M253" s="3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11"/>
      <c r="M254" s="3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11"/>
      <c r="M255" s="3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11"/>
      <c r="M256" s="3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11"/>
      <c r="M257" s="3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11"/>
      <c r="M258" s="3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11"/>
      <c r="M259" s="3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11"/>
      <c r="M260" s="3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11"/>
      <c r="M261" s="3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11"/>
      <c r="M262" s="3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11"/>
      <c r="M263" s="3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11"/>
      <c r="M264" s="3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11"/>
      <c r="M265" s="3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11"/>
      <c r="M266" s="3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11"/>
      <c r="M267" s="3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11"/>
      <c r="M268" s="3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11"/>
      <c r="M269" s="3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11"/>
      <c r="M270" s="3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11"/>
      <c r="M271" s="3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11"/>
      <c r="M272" s="3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11"/>
      <c r="M273" s="3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11"/>
      <c r="M274" s="3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11"/>
      <c r="M275" s="3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11"/>
      <c r="M276" s="3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11"/>
      <c r="M277" s="3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11"/>
      <c r="M278" s="3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11"/>
      <c r="M279" s="3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11"/>
      <c r="M280" s="3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11"/>
      <c r="M281" s="3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11"/>
      <c r="M282" s="3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11"/>
      <c r="M283" s="3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11"/>
      <c r="M284" s="3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11"/>
      <c r="M285" s="3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11"/>
      <c r="M286" s="3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11"/>
      <c r="M287" s="3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11"/>
      <c r="M288" s="3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11"/>
      <c r="M289" s="3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11"/>
      <c r="M290" s="3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11"/>
      <c r="M291" s="3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11"/>
      <c r="M292" s="3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11"/>
      <c r="M293" s="3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11"/>
      <c r="M294" s="3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11"/>
      <c r="M295" s="3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11"/>
      <c r="M296" s="3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11"/>
      <c r="M297" s="3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11"/>
      <c r="M298" s="3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11"/>
      <c r="M299" s="3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11"/>
      <c r="M300" s="3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11"/>
      <c r="M301" s="3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11"/>
      <c r="M302" s="3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11"/>
      <c r="M303" s="3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11"/>
      <c r="M304" s="3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11"/>
      <c r="M305" s="3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11"/>
      <c r="M306" s="3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11"/>
      <c r="M307" s="3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11"/>
      <c r="M308" s="3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11"/>
      <c r="M309" s="3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11"/>
      <c r="M310" s="3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11"/>
      <c r="M311" s="3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11"/>
      <c r="M312" s="3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11"/>
      <c r="M313" s="3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11"/>
      <c r="M314" s="3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11"/>
      <c r="M315" s="3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11"/>
      <c r="M316" s="3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11"/>
      <c r="M317" s="3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11"/>
      <c r="M318" s="3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11"/>
      <c r="M319" s="3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11"/>
      <c r="M320" s="3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11"/>
      <c r="M321" s="3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11"/>
      <c r="M322" s="3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11"/>
      <c r="M323" s="3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11"/>
      <c r="M324" s="3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11"/>
      <c r="M325" s="3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11"/>
      <c r="M326" s="3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11"/>
      <c r="M327" s="3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11"/>
      <c r="M328" s="3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11"/>
      <c r="M329" s="3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11"/>
      <c r="M330" s="3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11"/>
      <c r="M331" s="3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11"/>
      <c r="M332" s="3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11"/>
      <c r="M333" s="3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11"/>
      <c r="M334" s="3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11"/>
      <c r="M335" s="3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11"/>
      <c r="M336" s="3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11"/>
      <c r="M337" s="3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11"/>
      <c r="M338" s="3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11"/>
      <c r="M339" s="3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11"/>
      <c r="M340" s="3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11"/>
      <c r="M341" s="3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11"/>
      <c r="M342" s="3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11"/>
      <c r="M343" s="3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11"/>
      <c r="M344" s="3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11"/>
      <c r="M345" s="3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11"/>
      <c r="M346" s="3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11"/>
      <c r="M347" s="3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11"/>
      <c r="M348" s="3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11"/>
      <c r="M349" s="3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11"/>
      <c r="M350" s="3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11"/>
      <c r="M351" s="3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11"/>
      <c r="M352" s="3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11"/>
      <c r="M353" s="3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11"/>
      <c r="M354" s="3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11"/>
      <c r="M355" s="3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11"/>
      <c r="M356" s="3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11"/>
      <c r="M357" s="3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11"/>
      <c r="M358" s="3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11"/>
      <c r="M359" s="3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11"/>
      <c r="M360" s="3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11"/>
      <c r="M361" s="3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11"/>
      <c r="M362" s="3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11"/>
      <c r="M363" s="3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11"/>
      <c r="M364" s="3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11"/>
      <c r="M365" s="3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11"/>
      <c r="M366" s="3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11"/>
      <c r="M367" s="3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11"/>
      <c r="M368" s="3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11"/>
      <c r="M369" s="3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11"/>
      <c r="M370" s="3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11"/>
      <c r="M371" s="3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11"/>
      <c r="M372" s="3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11"/>
      <c r="M373" s="3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11"/>
      <c r="M374" s="3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11"/>
      <c r="M375" s="3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11"/>
      <c r="M376" s="3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11"/>
      <c r="M377" s="3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11"/>
      <c r="M378" s="3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11"/>
      <c r="M379" s="3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11"/>
      <c r="M380" s="3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11"/>
      <c r="M381" s="3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11"/>
      <c r="M382" s="3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11"/>
      <c r="M383" s="3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11"/>
      <c r="M384" s="3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11"/>
      <c r="M385" s="3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11"/>
      <c r="M386" s="3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11"/>
      <c r="M387" s="3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11"/>
      <c r="M388" s="3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11"/>
      <c r="M389" s="3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11"/>
      <c r="M390" s="3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11"/>
      <c r="M391" s="3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11"/>
      <c r="M392" s="3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11"/>
      <c r="M393" s="3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11"/>
      <c r="M394" s="3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11"/>
      <c r="M395" s="3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11"/>
      <c r="M396" s="3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11"/>
      <c r="M397" s="3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11"/>
      <c r="M398" s="3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11"/>
      <c r="M399" s="3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11"/>
      <c r="M400" s="3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11"/>
      <c r="M401" s="3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11"/>
      <c r="M402" s="3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11"/>
      <c r="M403" s="3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11"/>
      <c r="M404" s="3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11"/>
      <c r="M405" s="3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11"/>
      <c r="M406" s="3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11"/>
      <c r="M407" s="3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11"/>
      <c r="M408" s="3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11"/>
      <c r="M409" s="3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11"/>
      <c r="M410" s="3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11"/>
      <c r="M411" s="3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11"/>
      <c r="M412" s="3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11"/>
      <c r="M413" s="3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11"/>
      <c r="M414" s="3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11"/>
      <c r="M415" s="3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11"/>
      <c r="M416" s="3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11"/>
      <c r="M417" s="3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11"/>
      <c r="M418" s="3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11"/>
      <c r="M419" s="3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11"/>
      <c r="M420" s="3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11"/>
      <c r="M421" s="3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11"/>
      <c r="M422" s="3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11"/>
      <c r="M423" s="3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11"/>
      <c r="M424" s="3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11"/>
      <c r="M425" s="3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11"/>
      <c r="M426" s="3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11"/>
      <c r="M427" s="3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11"/>
      <c r="M428" s="3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11"/>
      <c r="M429" s="3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11"/>
      <c r="M430" s="3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11"/>
      <c r="M431" s="3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11"/>
      <c r="M432" s="3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11"/>
      <c r="M433" s="3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11"/>
      <c r="M434" s="3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11"/>
      <c r="M435" s="3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11"/>
      <c r="M436" s="3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11"/>
      <c r="M437" s="3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11"/>
      <c r="M438" s="3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11"/>
      <c r="M439" s="3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11"/>
      <c r="M440" s="3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11"/>
      <c r="M441" s="3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11"/>
      <c r="M442" s="3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11"/>
      <c r="M443" s="3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11"/>
      <c r="M444" s="3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11"/>
      <c r="M445" s="3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11"/>
      <c r="M446" s="3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11"/>
      <c r="M447" s="3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11"/>
      <c r="M448" s="3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11"/>
      <c r="M449" s="3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11"/>
      <c r="M450" s="3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11"/>
      <c r="M451" s="3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11"/>
      <c r="M452" s="3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11"/>
      <c r="M453" s="3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11"/>
      <c r="M454" s="3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11"/>
      <c r="M455" s="3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11"/>
      <c r="M456" s="3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11"/>
      <c r="M457" s="3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11"/>
      <c r="M458" s="3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11"/>
      <c r="M459" s="3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11"/>
      <c r="M460" s="3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11"/>
      <c r="M461" s="3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11"/>
      <c r="M462" s="3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11"/>
      <c r="M463" s="3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11"/>
      <c r="M464" s="3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11"/>
      <c r="M465" s="3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11"/>
      <c r="M466" s="3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11"/>
      <c r="M467" s="3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11"/>
      <c r="M468" s="3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11"/>
      <c r="M469" s="3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11"/>
      <c r="M470" s="3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11"/>
      <c r="M471" s="3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11"/>
      <c r="M472" s="3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11"/>
      <c r="M473" s="3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11"/>
      <c r="M474" s="3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11"/>
      <c r="M475" s="3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11"/>
      <c r="M476" s="3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11"/>
      <c r="M477" s="3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11"/>
      <c r="M478" s="3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11"/>
      <c r="M479" s="3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11"/>
      <c r="M480" s="3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11"/>
      <c r="M481" s="3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11"/>
      <c r="M482" s="3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11"/>
      <c r="M483" s="3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11"/>
      <c r="M484" s="3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11"/>
      <c r="M485" s="3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11"/>
      <c r="M486" s="3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11"/>
      <c r="M487" s="3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11"/>
      <c r="M488" s="3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11"/>
      <c r="M489" s="3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11"/>
      <c r="M490" s="3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11"/>
      <c r="M491" s="3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11"/>
      <c r="M492" s="3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11"/>
      <c r="M493" s="3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11"/>
      <c r="M494" s="3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11"/>
      <c r="M495" s="3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11"/>
      <c r="M496" s="3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11"/>
      <c r="M497" s="3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11"/>
      <c r="M498" s="3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11"/>
      <c r="M499" s="3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11"/>
      <c r="M500" s="3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11"/>
      <c r="M501" s="3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11"/>
      <c r="M502" s="3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11"/>
      <c r="M503" s="3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11"/>
      <c r="M504" s="3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11"/>
      <c r="M505" s="3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11"/>
      <c r="M506" s="3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11"/>
      <c r="M507" s="3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11"/>
      <c r="M508" s="3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11"/>
      <c r="M509" s="3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11"/>
      <c r="M510" s="3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11"/>
      <c r="M511" s="3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11"/>
      <c r="M512" s="3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11"/>
      <c r="M513" s="3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11"/>
      <c r="M514" s="3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11"/>
      <c r="M515" s="3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11"/>
      <c r="M516" s="3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11"/>
      <c r="M517" s="3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11"/>
      <c r="M518" s="3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11"/>
      <c r="M519" s="3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11"/>
      <c r="M520" s="3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11"/>
      <c r="M521" s="3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11"/>
      <c r="M522" s="3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11"/>
      <c r="M523" s="3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11"/>
      <c r="M524" s="3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11"/>
      <c r="M525" s="3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11"/>
      <c r="M526" s="3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11"/>
      <c r="M527" s="3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11"/>
      <c r="M528" s="3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11"/>
      <c r="M529" s="3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11"/>
      <c r="M530" s="3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11"/>
      <c r="M531" s="3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11"/>
      <c r="M532" s="3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11"/>
      <c r="M533" s="3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11"/>
      <c r="M534" s="3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11"/>
      <c r="M535" s="3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11"/>
      <c r="M536" s="3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11"/>
      <c r="M537" s="3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11"/>
      <c r="M538" s="3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11"/>
      <c r="M539" s="3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11"/>
      <c r="M540" s="3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11"/>
      <c r="M541" s="3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11"/>
      <c r="M542" s="3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11"/>
      <c r="M543" s="3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11"/>
      <c r="M544" s="3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11"/>
      <c r="M545" s="3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11"/>
      <c r="M546" s="3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11"/>
      <c r="M547" s="3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11"/>
      <c r="M548" s="3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11"/>
      <c r="M549" s="3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11"/>
      <c r="M550" s="3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11"/>
      <c r="M551" s="3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11"/>
      <c r="M552" s="3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11"/>
      <c r="M553" s="3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11"/>
      <c r="M554" s="3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11"/>
      <c r="M555" s="3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11"/>
      <c r="M556" s="3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11"/>
      <c r="M557" s="3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11"/>
      <c r="M558" s="3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11"/>
      <c r="M559" s="3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11"/>
      <c r="M560" s="3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11"/>
      <c r="M561" s="3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11"/>
      <c r="M562" s="3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11"/>
      <c r="M563" s="3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11"/>
      <c r="M564" s="3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11"/>
      <c r="M565" s="3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11"/>
      <c r="M566" s="3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11"/>
      <c r="M567" s="3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11"/>
      <c r="M568" s="3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11"/>
      <c r="M569" s="3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11"/>
      <c r="M570" s="3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11"/>
      <c r="M571" s="3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11"/>
      <c r="M572" s="3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11"/>
      <c r="M573" s="3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11"/>
      <c r="M574" s="3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11"/>
      <c r="M575" s="3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11"/>
      <c r="M576" s="3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11"/>
      <c r="M577" s="3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11"/>
      <c r="M578" s="3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11"/>
      <c r="M579" s="3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11"/>
      <c r="M580" s="3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11"/>
      <c r="M581" s="3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11"/>
      <c r="M582" s="3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11"/>
      <c r="M583" s="3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11"/>
      <c r="M584" s="3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11"/>
      <c r="M585" s="3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11"/>
      <c r="M586" s="3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11"/>
      <c r="M587" s="3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11"/>
      <c r="M588" s="3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11"/>
      <c r="M589" s="3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11"/>
      <c r="M590" s="3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11"/>
      <c r="M591" s="3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11"/>
      <c r="M592" s="3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11"/>
      <c r="M593" s="3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11"/>
      <c r="M594" s="3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11"/>
      <c r="M595" s="3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11"/>
      <c r="M596" s="3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11"/>
      <c r="M597" s="3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11"/>
      <c r="M598" s="3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11"/>
      <c r="M599" s="3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11"/>
      <c r="M600" s="3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11"/>
      <c r="M601" s="3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11"/>
      <c r="M602" s="3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11"/>
      <c r="M603" s="3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11"/>
      <c r="M604" s="3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11"/>
      <c r="M605" s="3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11"/>
      <c r="M606" s="3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11"/>
      <c r="M607" s="3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11"/>
      <c r="M608" s="3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11"/>
      <c r="M609" s="3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11"/>
      <c r="M610" s="3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11"/>
      <c r="M611" s="3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11"/>
      <c r="M612" s="3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11"/>
      <c r="M613" s="3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11"/>
      <c r="M614" s="3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11"/>
      <c r="M615" s="3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11"/>
      <c r="M616" s="3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11"/>
      <c r="M617" s="3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11"/>
      <c r="M618" s="3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11"/>
      <c r="M619" s="3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11"/>
      <c r="M620" s="3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11"/>
      <c r="M621" s="3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11"/>
      <c r="M622" s="3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11"/>
      <c r="M623" s="3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11"/>
      <c r="M624" s="3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11"/>
      <c r="M625" s="3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11"/>
      <c r="M626" s="3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11"/>
      <c r="M627" s="3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11"/>
      <c r="M628" s="3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11"/>
      <c r="M629" s="3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11"/>
      <c r="M630" s="3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11"/>
      <c r="M631" s="3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11"/>
      <c r="M632" s="3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11"/>
      <c r="M633" s="3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11"/>
      <c r="M634" s="3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11"/>
      <c r="M635" s="3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11"/>
      <c r="M636" s="3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11"/>
      <c r="M637" s="3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11"/>
      <c r="M638" s="3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11"/>
      <c r="M639" s="3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11"/>
      <c r="M640" s="3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11"/>
      <c r="M641" s="3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11"/>
      <c r="M642" s="3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11"/>
      <c r="M643" s="3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11"/>
      <c r="M644" s="3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11"/>
      <c r="M645" s="3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11"/>
      <c r="M646" s="3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11"/>
      <c r="M647" s="3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11"/>
      <c r="M648" s="3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11"/>
      <c r="M649" s="3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11"/>
      <c r="M650" s="3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11"/>
      <c r="M651" s="3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11"/>
      <c r="M652" s="3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11"/>
      <c r="M653" s="3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11"/>
      <c r="M654" s="3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11"/>
      <c r="M655" s="3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11"/>
      <c r="M656" s="3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11"/>
      <c r="M657" s="3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11"/>
      <c r="M658" s="3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11"/>
      <c r="M659" s="3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11"/>
      <c r="M660" s="3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11"/>
      <c r="M661" s="3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11"/>
      <c r="M662" s="3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11"/>
      <c r="M663" s="3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11"/>
      <c r="M664" s="3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11"/>
      <c r="M665" s="3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11"/>
      <c r="M666" s="3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11"/>
      <c r="M667" s="3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11"/>
      <c r="M668" s="3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11"/>
      <c r="M669" s="3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11"/>
      <c r="M670" s="3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11"/>
      <c r="M671" s="3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11"/>
      <c r="M672" s="3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11"/>
      <c r="M673" s="3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11"/>
      <c r="M674" s="3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11"/>
      <c r="M675" s="3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11"/>
      <c r="M676" s="3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11"/>
      <c r="M677" s="3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11"/>
      <c r="M678" s="3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11"/>
      <c r="M679" s="3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11"/>
      <c r="M680" s="3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11"/>
      <c r="M681" s="3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11"/>
      <c r="M682" s="3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11"/>
      <c r="M683" s="3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11"/>
      <c r="M684" s="3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11"/>
      <c r="M685" s="3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11"/>
      <c r="M686" s="3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11"/>
      <c r="M687" s="3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11"/>
      <c r="M688" s="3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11"/>
      <c r="M689" s="3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11"/>
      <c r="M690" s="3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11"/>
      <c r="M691" s="3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11"/>
      <c r="M692" s="3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11"/>
      <c r="M693" s="3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11"/>
      <c r="M694" s="3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11"/>
      <c r="M695" s="3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11"/>
      <c r="M696" s="3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11"/>
      <c r="M697" s="3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11"/>
      <c r="M698" s="3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11"/>
      <c r="M699" s="3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11"/>
      <c r="M700" s="3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11"/>
      <c r="M701" s="3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11"/>
      <c r="M702" s="3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11"/>
      <c r="M703" s="3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11"/>
      <c r="M704" s="3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11"/>
      <c r="M705" s="3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11"/>
      <c r="M706" s="3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11"/>
      <c r="M707" s="3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11"/>
      <c r="M708" s="3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11"/>
      <c r="M709" s="3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11"/>
      <c r="M710" s="3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11"/>
      <c r="M711" s="3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11"/>
      <c r="M712" s="3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11"/>
      <c r="M713" s="3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11"/>
      <c r="M714" s="3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11"/>
      <c r="M715" s="3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11"/>
      <c r="M716" s="3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11"/>
      <c r="M717" s="3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11"/>
      <c r="M718" s="3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11"/>
      <c r="M719" s="3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11"/>
      <c r="M720" s="3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11"/>
      <c r="M721" s="3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11"/>
      <c r="M722" s="3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11"/>
      <c r="M723" s="3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11"/>
      <c r="M724" s="3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11"/>
      <c r="M725" s="3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11"/>
      <c r="M726" s="3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11"/>
      <c r="M727" s="3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11"/>
      <c r="M728" s="3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11"/>
      <c r="M729" s="3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11"/>
      <c r="M730" s="3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11"/>
      <c r="M731" s="3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11"/>
      <c r="M732" s="3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11"/>
      <c r="M733" s="3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11"/>
      <c r="M734" s="3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11"/>
      <c r="M735" s="3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11"/>
      <c r="M736" s="3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11"/>
      <c r="M737" s="3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11"/>
      <c r="M738" s="3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11"/>
      <c r="M739" s="3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11"/>
      <c r="M740" s="3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11"/>
      <c r="M741" s="3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11"/>
      <c r="M742" s="3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11"/>
      <c r="M743" s="3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11"/>
      <c r="M744" s="3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11"/>
      <c r="M745" s="3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11"/>
      <c r="M746" s="3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11"/>
      <c r="M747" s="3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11"/>
      <c r="M748" s="3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11"/>
      <c r="M749" s="3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11"/>
      <c r="M750" s="3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11"/>
      <c r="M751" s="3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11"/>
      <c r="M752" s="3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11"/>
      <c r="M753" s="3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11"/>
      <c r="M754" s="3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11"/>
      <c r="M755" s="3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11"/>
      <c r="M756" s="3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11"/>
      <c r="M757" s="3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11"/>
      <c r="M758" s="3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11"/>
      <c r="M759" s="3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11"/>
      <c r="M760" s="3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11"/>
      <c r="M761" s="3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11"/>
      <c r="M762" s="3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11"/>
      <c r="M763" s="3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11"/>
      <c r="M764" s="3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11"/>
      <c r="M765" s="3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11"/>
      <c r="M766" s="3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11"/>
      <c r="M767" s="3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11"/>
      <c r="M768" s="3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11"/>
      <c r="M769" s="3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11"/>
      <c r="M770" s="3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11"/>
      <c r="M771" s="3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11"/>
      <c r="M772" s="3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11"/>
      <c r="M773" s="3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11"/>
      <c r="M774" s="3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11"/>
      <c r="M775" s="3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11"/>
      <c r="M776" s="3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11"/>
      <c r="M777" s="3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11"/>
      <c r="M778" s="3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11"/>
      <c r="M779" s="3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11"/>
      <c r="M780" s="3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11"/>
      <c r="M781" s="3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11"/>
      <c r="M782" s="3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11"/>
      <c r="M783" s="3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11"/>
      <c r="M784" s="3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11"/>
      <c r="M785" s="3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11"/>
      <c r="M786" s="3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11"/>
      <c r="M787" s="3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11"/>
      <c r="M788" s="3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11"/>
      <c r="M789" s="3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11"/>
      <c r="M790" s="3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11"/>
      <c r="M791" s="3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11"/>
      <c r="M792" s="3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11"/>
      <c r="M793" s="3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11"/>
      <c r="M794" s="3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11"/>
      <c r="M795" s="3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11"/>
      <c r="M796" s="3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11"/>
      <c r="M797" s="3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11"/>
      <c r="M798" s="3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11"/>
      <c r="M799" s="3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11"/>
      <c r="M800" s="3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11"/>
      <c r="M801" s="3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11"/>
      <c r="M802" s="3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11"/>
      <c r="M803" s="3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11"/>
      <c r="M804" s="3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11"/>
      <c r="M805" s="3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11"/>
      <c r="M806" s="3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11"/>
      <c r="M807" s="3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11"/>
      <c r="M808" s="3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11"/>
      <c r="M809" s="3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11"/>
      <c r="M810" s="3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11"/>
      <c r="M811" s="3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11"/>
      <c r="M812" s="3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11"/>
      <c r="M813" s="3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11"/>
      <c r="M814" s="3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11"/>
      <c r="M815" s="3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11"/>
      <c r="M816" s="3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11"/>
      <c r="M817" s="3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11"/>
      <c r="M818" s="3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11"/>
      <c r="M819" s="3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11"/>
      <c r="M820" s="3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11"/>
      <c r="M821" s="3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11"/>
      <c r="M822" s="3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11"/>
      <c r="M823" s="3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11"/>
      <c r="M824" s="3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11"/>
      <c r="M825" s="3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11"/>
      <c r="M826" s="3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11"/>
      <c r="M827" s="3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11"/>
      <c r="M828" s="3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11"/>
      <c r="M829" s="3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11"/>
      <c r="M830" s="3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11"/>
      <c r="M831" s="3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11"/>
      <c r="M832" s="3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11"/>
      <c r="M833" s="3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11"/>
      <c r="M834" s="3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11"/>
      <c r="M835" s="3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11"/>
      <c r="M836" s="3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11"/>
      <c r="M837" s="3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11"/>
      <c r="M838" s="3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11"/>
      <c r="M839" s="3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11"/>
      <c r="M840" s="3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11"/>
      <c r="M841" s="3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11"/>
      <c r="M842" s="3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11"/>
      <c r="M843" s="3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11"/>
      <c r="M844" s="3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11"/>
      <c r="M845" s="3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11"/>
      <c r="M846" s="3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11"/>
      <c r="M847" s="3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11"/>
      <c r="M848" s="3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11"/>
      <c r="M849" s="3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11"/>
      <c r="M850" s="3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11"/>
      <c r="M851" s="3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11"/>
      <c r="M852" s="3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11"/>
      <c r="M853" s="3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11"/>
      <c r="M854" s="3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11"/>
      <c r="M855" s="3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11"/>
      <c r="M856" s="3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11"/>
      <c r="M857" s="3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11"/>
      <c r="M858" s="3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11"/>
      <c r="M859" s="3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11"/>
      <c r="M860" s="3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11"/>
      <c r="M861" s="3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11"/>
      <c r="M862" s="3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11"/>
      <c r="M863" s="3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11"/>
      <c r="M864" s="3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11"/>
      <c r="M865" s="3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11"/>
      <c r="M866" s="3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11"/>
      <c r="M867" s="3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11"/>
      <c r="M868" s="3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11"/>
      <c r="M869" s="3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11"/>
      <c r="M870" s="3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11"/>
      <c r="M871" s="3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11"/>
      <c r="M872" s="3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11"/>
      <c r="M873" s="3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11"/>
      <c r="M874" s="3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11"/>
      <c r="M875" s="3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11"/>
      <c r="M876" s="3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11"/>
      <c r="M877" s="3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11"/>
      <c r="M878" s="3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11"/>
      <c r="M879" s="3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11"/>
      <c r="M880" s="3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11"/>
      <c r="M881" s="3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11"/>
      <c r="M882" s="3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11"/>
      <c r="M883" s="3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11"/>
      <c r="M884" s="3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11"/>
      <c r="M885" s="3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11"/>
      <c r="M886" s="3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11"/>
      <c r="M887" s="3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11"/>
      <c r="M888" s="3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11"/>
      <c r="M889" s="3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11"/>
      <c r="M890" s="3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11"/>
      <c r="M891" s="3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11"/>
      <c r="M892" s="3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11"/>
      <c r="M893" s="3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11"/>
      <c r="M894" s="3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11"/>
      <c r="M895" s="3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11"/>
      <c r="M896" s="3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11"/>
      <c r="M897" s="3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11"/>
      <c r="M898" s="3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11"/>
      <c r="M899" s="3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11"/>
      <c r="M900" s="3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11"/>
      <c r="M901" s="3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11"/>
      <c r="M902" s="3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11"/>
      <c r="M903" s="3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11"/>
      <c r="M904" s="3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11"/>
      <c r="M905" s="3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11"/>
      <c r="M906" s="3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11"/>
      <c r="M907" s="3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11"/>
      <c r="M908" s="3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11"/>
      <c r="M909" s="3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11"/>
      <c r="M910" s="3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11"/>
      <c r="M911" s="3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11"/>
      <c r="M912" s="3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11"/>
      <c r="M913" s="3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11"/>
      <c r="M914" s="3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11"/>
      <c r="M915" s="3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11"/>
      <c r="M916" s="3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11"/>
      <c r="M917" s="3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11"/>
      <c r="M918" s="3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11"/>
      <c r="M919" s="3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11"/>
      <c r="M920" s="3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11"/>
      <c r="M921" s="3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11"/>
      <c r="M922" s="3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11"/>
      <c r="M923" s="3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11"/>
      <c r="M924" s="3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11"/>
      <c r="M925" s="3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11"/>
      <c r="M926" s="3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11"/>
      <c r="M927" s="3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11"/>
      <c r="M928" s="3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11"/>
      <c r="M929" s="3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11"/>
      <c r="M930" s="3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11"/>
      <c r="M931" s="3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11"/>
      <c r="M932" s="3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11"/>
      <c r="M933" s="3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11"/>
      <c r="M934" s="3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11"/>
      <c r="M935" s="3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11"/>
      <c r="M936" s="3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11"/>
      <c r="M937" s="3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11"/>
      <c r="M938" s="3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11"/>
      <c r="M939" s="3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11"/>
      <c r="M940" s="3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11"/>
      <c r="M941" s="3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11"/>
      <c r="M942" s="3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11"/>
      <c r="M943" s="3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11"/>
      <c r="M944" s="3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11"/>
      <c r="M945" s="3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11"/>
      <c r="M946" s="3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11"/>
      <c r="M947" s="3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11"/>
      <c r="M948" s="3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11"/>
      <c r="M949" s="3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11"/>
      <c r="M950" s="3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11"/>
      <c r="M951" s="3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11"/>
      <c r="M952" s="3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11"/>
      <c r="M953" s="3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11"/>
      <c r="M954" s="3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11"/>
      <c r="M955" s="3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11"/>
      <c r="M956" s="3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11"/>
      <c r="M957" s="3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11"/>
      <c r="M958" s="3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11"/>
      <c r="M959" s="3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11"/>
      <c r="M960" s="3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11"/>
      <c r="M961" s="3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11"/>
      <c r="M962" s="3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11"/>
      <c r="M963" s="3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11"/>
      <c r="M964" s="3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11"/>
      <c r="M965" s="3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11"/>
      <c r="M966" s="3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11"/>
      <c r="M967" s="3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11"/>
      <c r="M968" s="3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11"/>
      <c r="M969" s="3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11"/>
      <c r="M970" s="3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11"/>
      <c r="M971" s="3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11"/>
      <c r="M972" s="3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11"/>
      <c r="M973" s="3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11"/>
      <c r="M974" s="3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11"/>
      <c r="M975" s="3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11"/>
      <c r="M976" s="3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11"/>
      <c r="M977" s="3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11"/>
      <c r="M978" s="3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11"/>
      <c r="M979" s="3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11"/>
      <c r="M980" s="3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11"/>
      <c r="M981" s="3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11"/>
      <c r="M982" s="3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11"/>
      <c r="M983" s="3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11"/>
      <c r="M984" s="3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11"/>
      <c r="M985" s="3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11"/>
      <c r="M986" s="3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11"/>
      <c r="M987" s="3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11"/>
      <c r="M988" s="3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11"/>
      <c r="M989" s="3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11"/>
      <c r="M990" s="3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11"/>
      <c r="M991" s="3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11"/>
      <c r="M992" s="3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11"/>
      <c r="M993" s="3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11"/>
      <c r="M994" s="3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11"/>
      <c r="M995" s="3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11"/>
      <c r="M996" s="3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11"/>
      <c r="M997" s="3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14">
    <mergeCell ref="A14:A15"/>
    <mergeCell ref="A1:L1"/>
    <mergeCell ref="D2:E2"/>
    <mergeCell ref="F2:G2"/>
    <mergeCell ref="H2:I2"/>
    <mergeCell ref="J2:L2"/>
    <mergeCell ref="A2:A3"/>
    <mergeCell ref="B2:B3"/>
    <mergeCell ref="C2:C3"/>
    <mergeCell ref="A4:A5"/>
    <mergeCell ref="A6:A7"/>
    <mergeCell ref="A8:A9"/>
    <mergeCell ref="A10:A11"/>
    <mergeCell ref="A12:A13"/>
  </mergeCells>
  <phoneticPr fontId="2" type="noConversion"/>
  <pageMargins left="0.7" right="0.7" top="0.75" bottom="0.75" header="0" footer="0"/>
  <pageSetup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2021-09-15T08:11:47Z</dcterms:created>
  <dcterms:modified xsi:type="dcterms:W3CDTF">2026-08-18T00:26:15Z</dcterms:modified>
</cp:coreProperties>
</file>