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Ⅴ.시설\Ⅴ-1. 시설 현황\주석 파일\"/>
    </mc:Choice>
  </mc:AlternateContent>
  <xr:revisionPtr revIDLastSave="0" documentId="13_ncr:1_{17C85875-B400-45F5-97B0-54F783F333B0}" xr6:coauthVersionLast="47" xr6:coauthVersionMax="47" xr10:uidLastSave="{00000000-0000-0000-0000-000000000000}"/>
  <bookViews>
    <workbookView xWindow="0" yWindow="351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Bja3X9SuH5j4ahNa0VTKQNMLV+UihcPj7VhJprw4wQ="/>
    </ext>
  </extLst>
</workbook>
</file>

<file path=xl/calcChain.xml><?xml version="1.0" encoding="utf-8"?>
<calcChain xmlns="http://schemas.openxmlformats.org/spreadsheetml/2006/main">
  <c r="H13" i="1" l="1"/>
  <c r="G19" i="1"/>
  <c r="I19" i="1" s="1"/>
  <c r="G16" i="1"/>
  <c r="I16" i="1" s="1"/>
  <c r="F13" i="1"/>
  <c r="D14" i="1"/>
  <c r="G13" i="1" s="1"/>
  <c r="D13" i="1"/>
  <c r="D21" i="1"/>
  <c r="D18" i="1"/>
  <c r="I13" i="1" l="1"/>
  <c r="D15" i="1"/>
</calcChain>
</file>

<file path=xl/sharedStrings.xml><?xml version="1.0" encoding="utf-8"?>
<sst xmlns="http://schemas.openxmlformats.org/spreadsheetml/2006/main" count="42" uniqueCount="19">
  <si>
    <t>(단위: ㎡)</t>
  </si>
  <si>
    <t>연도</t>
  </si>
  <si>
    <t>교육기본시설
(연구시설포함)</t>
  </si>
  <si>
    <t>지원시설</t>
  </si>
  <si>
    <t>기숙시설</t>
  </si>
  <si>
    <t>소계</t>
  </si>
  <si>
    <t>부속시설
및  기타</t>
  </si>
  <si>
    <t>합계</t>
  </si>
  <si>
    <t>계</t>
  </si>
  <si>
    <t>기준</t>
  </si>
  <si>
    <t>기본시설에포함</t>
  </si>
  <si>
    <t>보유</t>
  </si>
  <si>
    <t>보유율(%)</t>
  </si>
  <si>
    <t>대구</t>
  </si>
  <si>
    <t>상주</t>
  </si>
  <si>
    <r>
      <t>[</t>
    </r>
    <r>
      <rPr>
        <sz val="11"/>
        <rFont val="Arial"/>
        <family val="3"/>
        <charset val="129"/>
        <scheme val="major"/>
      </rPr>
      <t>기숙시설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교직원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교수아파트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총장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면적임</t>
    </r>
    <phoneticPr fontId="1" type="noConversion"/>
  </si>
  <si>
    <r>
      <t xml:space="preserve">* </t>
    </r>
    <r>
      <rPr>
        <sz val="11"/>
        <rFont val="맑은 고딕"/>
        <family val="3"/>
        <charset val="129"/>
      </rPr>
      <t>기준면적은</t>
    </r>
    <r>
      <rPr>
        <sz val="11"/>
        <rFont val="Arial"/>
        <family val="2"/>
        <scheme val="major"/>
      </rPr>
      <t xml:space="preserve"> 2025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4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1</t>
    </r>
    <r>
      <rPr>
        <sz val="11"/>
        <rFont val="맑은 고딕"/>
        <family val="3"/>
        <charset val="129"/>
      </rPr>
      <t>일자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재학생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</si>
  <si>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</si>
  <si>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 xml:space="preserve">* </t>
    </r>
    <r>
      <rPr>
        <sz val="11"/>
        <rFont val="맑은 고딕"/>
        <family val="3"/>
        <charset val="129"/>
      </rPr>
      <t>건물별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소수첫째자리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반올림</t>
    </r>
    <r>
      <rPr>
        <sz val="11"/>
        <rFont val="Arial"/>
        <family val="2"/>
        <scheme val="major"/>
      </rPr>
      <t>(‘25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대학정보공시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r>
      <rPr>
        <sz val="11"/>
        <rFont val="Arial"/>
        <family val="2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</si>
</sst>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_-;\-* #,##0_-;_-* &quot;-&quot;_-;_-@"/>
    <numFmt numFmtId="177" formatCode="0.0%"/>
  </numFmts>
  <fonts count="13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32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7" fontId="9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7" fontId="10" fillId="0" borderId="1" xfId="0" applyNumberFormat="1" applyFont="1" applyBorder="1" applyAlignment="1">
      <alignment horizontal="right" vertical="center"/>
    </xf>
    <xf numFmtId="0" fontId="8" fillId="3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1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vertical="center"/>
    </xf>
    <xf numFmtId="41" fontId="9" fillId="0" borderId="1" xfId="0" applyNumberFormat="1" applyFont="1" applyBorder="1" applyAlignment="1">
      <alignment horizontal="right" vertical="center"/>
    </xf>
    <xf numFmtId="41" fontId="6" fillId="0" borderId="1" xfId="0" applyNumberFormat="1" applyFont="1" applyBorder="1" applyAlignment="1">
      <alignment horizontal="right" vertical="center"/>
    </xf>
    <xf numFmtId="41" fontId="6" fillId="0" borderId="1" xfId="0" applyNumberFormat="1" applyFont="1" applyBorder="1" applyAlignment="1">
      <alignment vertical="center"/>
    </xf>
    <xf numFmtId="41" fontId="10" fillId="0" borderId="1" xfId="0" applyNumberFormat="1" applyFont="1" applyBorder="1" applyAlignment="1">
      <alignment horizontal="right" vertical="center"/>
    </xf>
    <xf numFmtId="41" fontId="10" fillId="0" borderId="1" xfId="0" applyNumberFormat="1" applyFont="1" applyBorder="1" applyAlignment="1">
      <alignment vertical="center"/>
    </xf>
    <xf numFmtId="176" fontId="6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4"/>
  <sheetViews>
    <sheetView tabSelected="1" workbookViewId="0">
      <selection activeCell="A2" sqref="A2:C3"/>
    </sheetView>
  </sheetViews>
  <sheetFormatPr defaultColWidth="12.625" defaultRowHeight="15" customHeight="1"/>
  <cols>
    <col min="1" max="1" width="7.125" style="3" customWidth="1"/>
    <col min="2" max="2" width="6.125" style="3" customWidth="1"/>
    <col min="3" max="3" width="12" style="3" customWidth="1"/>
    <col min="4" max="4" width="15.5" style="3" customWidth="1"/>
    <col min="5" max="5" width="15.875" style="3" customWidth="1"/>
    <col min="6" max="9" width="13.125" style="3" customWidth="1"/>
    <col min="10" max="10" width="7.625" style="3" customWidth="1"/>
    <col min="11" max="11" width="62.875" style="3" customWidth="1"/>
    <col min="12" max="26" width="7.625" style="3" customWidth="1"/>
    <col min="27" max="16384" width="12.625" style="3"/>
  </cols>
  <sheetData>
    <row r="1" spans="1:26" ht="16.5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27" t="s">
        <v>1</v>
      </c>
      <c r="B2" s="16"/>
      <c r="C2" s="16"/>
      <c r="D2" s="31" t="s">
        <v>2</v>
      </c>
      <c r="E2" s="31" t="s">
        <v>3</v>
      </c>
      <c r="F2" s="31" t="s">
        <v>4</v>
      </c>
      <c r="G2" s="31" t="s">
        <v>5</v>
      </c>
      <c r="H2" s="31" t="s">
        <v>6</v>
      </c>
      <c r="I2" s="31" t="s">
        <v>7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16"/>
      <c r="B3" s="16"/>
      <c r="C3" s="16"/>
      <c r="D3" s="16"/>
      <c r="E3" s="16"/>
      <c r="F3" s="16"/>
      <c r="G3" s="16"/>
      <c r="H3" s="16"/>
      <c r="I3" s="16"/>
      <c r="J3" s="2"/>
      <c r="K3" s="14" t="s">
        <v>17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15">
        <v>2022</v>
      </c>
      <c r="B4" s="15" t="s">
        <v>8</v>
      </c>
      <c r="C4" s="4" t="s">
        <v>9</v>
      </c>
      <c r="D4" s="5">
        <v>415665</v>
      </c>
      <c r="E4" s="26" t="s">
        <v>10</v>
      </c>
      <c r="F4" s="22">
        <v>7721</v>
      </c>
      <c r="G4" s="24">
        <v>639136</v>
      </c>
      <c r="H4" s="22">
        <v>89891</v>
      </c>
      <c r="I4" s="24">
        <v>729027</v>
      </c>
      <c r="J4" s="2"/>
      <c r="K4" s="6" t="s">
        <v>16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16"/>
      <c r="B5" s="16"/>
      <c r="C5" s="4" t="s">
        <v>11</v>
      </c>
      <c r="D5" s="5">
        <v>631415</v>
      </c>
      <c r="E5" s="16"/>
      <c r="F5" s="23"/>
      <c r="G5" s="25"/>
      <c r="H5" s="23"/>
      <c r="I5" s="25"/>
      <c r="J5" s="2"/>
      <c r="K5" s="6" t="s">
        <v>18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16"/>
      <c r="B6" s="16"/>
      <c r="C6" s="4" t="s">
        <v>12</v>
      </c>
      <c r="D6" s="13">
        <v>1.5189999999999999</v>
      </c>
      <c r="E6" s="16"/>
      <c r="F6" s="23"/>
      <c r="G6" s="25"/>
      <c r="H6" s="23"/>
      <c r="I6" s="25"/>
      <c r="J6" s="2"/>
      <c r="K6" s="1" t="s">
        <v>15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15">
        <v>2023</v>
      </c>
      <c r="B7" s="15" t="s">
        <v>8</v>
      </c>
      <c r="C7" s="4" t="s">
        <v>9</v>
      </c>
      <c r="D7" s="5">
        <v>426981</v>
      </c>
      <c r="E7" s="26" t="s">
        <v>10</v>
      </c>
      <c r="F7" s="22">
        <v>7721</v>
      </c>
      <c r="G7" s="24">
        <v>646111</v>
      </c>
      <c r="H7" s="22">
        <v>89800</v>
      </c>
      <c r="I7" s="24">
        <v>735911</v>
      </c>
      <c r="J7" s="2"/>
      <c r="K7" s="7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16"/>
      <c r="B8" s="16"/>
      <c r="C8" s="4" t="s">
        <v>11</v>
      </c>
      <c r="D8" s="5">
        <v>638390</v>
      </c>
      <c r="E8" s="16"/>
      <c r="F8" s="23"/>
      <c r="G8" s="25"/>
      <c r="H8" s="23"/>
      <c r="I8" s="25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16"/>
      <c r="B9" s="16"/>
      <c r="C9" s="4" t="s">
        <v>12</v>
      </c>
      <c r="D9" s="13">
        <v>1.4950000000000001</v>
      </c>
      <c r="E9" s="16"/>
      <c r="F9" s="23"/>
      <c r="G9" s="25"/>
      <c r="H9" s="23"/>
      <c r="I9" s="25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15">
        <v>2024</v>
      </c>
      <c r="B10" s="15" t="s">
        <v>8</v>
      </c>
      <c r="C10" s="4" t="s">
        <v>9</v>
      </c>
      <c r="D10" s="5">
        <v>348252</v>
      </c>
      <c r="E10" s="26" t="s">
        <v>10</v>
      </c>
      <c r="F10" s="22">
        <v>7721</v>
      </c>
      <c r="G10" s="24">
        <v>708572</v>
      </c>
      <c r="H10" s="22">
        <v>99646</v>
      </c>
      <c r="I10" s="24">
        <v>808218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16"/>
      <c r="B11" s="16"/>
      <c r="C11" s="4" t="s">
        <v>11</v>
      </c>
      <c r="D11" s="5">
        <v>700851</v>
      </c>
      <c r="E11" s="16"/>
      <c r="F11" s="23"/>
      <c r="G11" s="25"/>
      <c r="H11" s="23"/>
      <c r="I11" s="25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16"/>
      <c r="B12" s="16"/>
      <c r="C12" s="4" t="s">
        <v>12</v>
      </c>
      <c r="D12" s="13">
        <v>2.012</v>
      </c>
      <c r="E12" s="16"/>
      <c r="F12" s="23"/>
      <c r="G12" s="25"/>
      <c r="H12" s="23"/>
      <c r="I12" s="25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28">
        <v>2025</v>
      </c>
      <c r="B13" s="28" t="s">
        <v>8</v>
      </c>
      <c r="C13" s="11" t="s">
        <v>9</v>
      </c>
      <c r="D13" s="12">
        <f>D16+D19</f>
        <v>349930</v>
      </c>
      <c r="E13" s="17" t="s">
        <v>10</v>
      </c>
      <c r="F13" s="19">
        <f>F16+F19</f>
        <v>7721</v>
      </c>
      <c r="G13" s="21">
        <f>D14+F13</f>
        <v>696710.7</v>
      </c>
      <c r="H13" s="19">
        <f>H16+H19</f>
        <v>96702.930000000008</v>
      </c>
      <c r="I13" s="21">
        <f>SUM(F13:H15)</f>
        <v>801134.63</v>
      </c>
      <c r="J13" s="8"/>
      <c r="K13" s="2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6.5" customHeight="1">
      <c r="A14" s="18"/>
      <c r="B14" s="18"/>
      <c r="C14" s="11" t="s">
        <v>11</v>
      </c>
      <c r="D14" s="12">
        <f>D17+D20</f>
        <v>688989.7</v>
      </c>
      <c r="E14" s="18"/>
      <c r="F14" s="20"/>
      <c r="G14" s="20"/>
      <c r="H14" s="20"/>
      <c r="I14" s="20"/>
      <c r="J14" s="8"/>
      <c r="K14" s="2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6.5" customHeight="1">
      <c r="A15" s="18"/>
      <c r="B15" s="18"/>
      <c r="C15" s="11" t="s">
        <v>12</v>
      </c>
      <c r="D15" s="10">
        <f>D14/D13</f>
        <v>1.9689357871574313</v>
      </c>
      <c r="E15" s="18"/>
      <c r="F15" s="20"/>
      <c r="G15" s="20"/>
      <c r="H15" s="20"/>
      <c r="I15" s="20"/>
      <c r="J15" s="8"/>
      <c r="K15" s="2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6.5" customHeight="1">
      <c r="A16" s="18"/>
      <c r="B16" s="28" t="s">
        <v>13</v>
      </c>
      <c r="C16" s="11" t="s">
        <v>9</v>
      </c>
      <c r="D16" s="12">
        <v>313550</v>
      </c>
      <c r="E16" s="17" t="s">
        <v>10</v>
      </c>
      <c r="F16" s="19">
        <v>6707</v>
      </c>
      <c r="G16" s="21">
        <f>D17+F16</f>
        <v>614559.64</v>
      </c>
      <c r="H16" s="19">
        <v>88467.91</v>
      </c>
      <c r="I16" s="21">
        <f t="shared" ref="I16" si="0">SUM(F16:H18)</f>
        <v>709734.55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18"/>
      <c r="B17" s="18"/>
      <c r="C17" s="11" t="s">
        <v>11</v>
      </c>
      <c r="D17" s="12">
        <v>607852.64</v>
      </c>
      <c r="E17" s="18"/>
      <c r="F17" s="20"/>
      <c r="G17" s="20"/>
      <c r="H17" s="20"/>
      <c r="I17" s="20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18"/>
      <c r="B18" s="18"/>
      <c r="C18" s="11" t="s">
        <v>12</v>
      </c>
      <c r="D18" s="10">
        <f>D17/D16</f>
        <v>1.9386147025992666</v>
      </c>
      <c r="E18" s="18"/>
      <c r="F18" s="20"/>
      <c r="G18" s="20"/>
      <c r="H18" s="20"/>
      <c r="I18" s="20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>
      <c r="A19" s="18"/>
      <c r="B19" s="28" t="s">
        <v>14</v>
      </c>
      <c r="C19" s="11" t="s">
        <v>9</v>
      </c>
      <c r="D19" s="12">
        <v>36380</v>
      </c>
      <c r="E19" s="17" t="s">
        <v>10</v>
      </c>
      <c r="F19" s="19">
        <v>1014</v>
      </c>
      <c r="G19" s="21">
        <f>D20+F19</f>
        <v>82151.06</v>
      </c>
      <c r="H19" s="19">
        <v>8235.02</v>
      </c>
      <c r="I19" s="21">
        <f t="shared" ref="I19" si="1">SUM(F19:H21)</f>
        <v>91400.08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>
      <c r="A20" s="18"/>
      <c r="B20" s="18"/>
      <c r="C20" s="11" t="s">
        <v>11</v>
      </c>
      <c r="D20" s="12">
        <v>81137.06</v>
      </c>
      <c r="E20" s="18"/>
      <c r="F20" s="20"/>
      <c r="G20" s="20"/>
      <c r="H20" s="20"/>
      <c r="I20" s="20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18"/>
      <c r="B21" s="18"/>
      <c r="C21" s="11" t="s">
        <v>12</v>
      </c>
      <c r="D21" s="10">
        <f>D20/D19</f>
        <v>2.2302655305112697</v>
      </c>
      <c r="E21" s="18"/>
      <c r="F21" s="20"/>
      <c r="G21" s="20"/>
      <c r="H21" s="20"/>
      <c r="I21" s="20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9"/>
      <c r="B22" s="2"/>
      <c r="C22" s="9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2"/>
      <c r="B23" s="2"/>
      <c r="C23" s="9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"/>
      <c r="B24" s="2"/>
      <c r="C24" s="9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A25" s="2"/>
      <c r="B25" s="2"/>
      <c r="C25" s="9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2"/>
      <c r="B26" s="2"/>
      <c r="C26" s="9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2"/>
      <c r="B27" s="2"/>
      <c r="C27" s="9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2"/>
      <c r="B28" s="2"/>
      <c r="C28" s="9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2"/>
      <c r="B29" s="2"/>
      <c r="C29" s="9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B30" s="2"/>
      <c r="C30" s="9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2"/>
      <c r="B31" s="2"/>
      <c r="C31" s="9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2"/>
      <c r="B32" s="2"/>
      <c r="C32" s="9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2"/>
      <c r="B33" s="2"/>
      <c r="C33" s="9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"/>
      <c r="B34" s="2"/>
      <c r="C34" s="9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"/>
      <c r="B35" s="2"/>
      <c r="C35" s="9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B36" s="2"/>
      <c r="C36" s="9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B37" s="2"/>
      <c r="C37" s="9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B38" s="2"/>
      <c r="C38" s="9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9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B40" s="2"/>
      <c r="C40" s="9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B41" s="2"/>
      <c r="C41" s="9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B42" s="2"/>
      <c r="C42" s="9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B43" s="2"/>
      <c r="C43" s="9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9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9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9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9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9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9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9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9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9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9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9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9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9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9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9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9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9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9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9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9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9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9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9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9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9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9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9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9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9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9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9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9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9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9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9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9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9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9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9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9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9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9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9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9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9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9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9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9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9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9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9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9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9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9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9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9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9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9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9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9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9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9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9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9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9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9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9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9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9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9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9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9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9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9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9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9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9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9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9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9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9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9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9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9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9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9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9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9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9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9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9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9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9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9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9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9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9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9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9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9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9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9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9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9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9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9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9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9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9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9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9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9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9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9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9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9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9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9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9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9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9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9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9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9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9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9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9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9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9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9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9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9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9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9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9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9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9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9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9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9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9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9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9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9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9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9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9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9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9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9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9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9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9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9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9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9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9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9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9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9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9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9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9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9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9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9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9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9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9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9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9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9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9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9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9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9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9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9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9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9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9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9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9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9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9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9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9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9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9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9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9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9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9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9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9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9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9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9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9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9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9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9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9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9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9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9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9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9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9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9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9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9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9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9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9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9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9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9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9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9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9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9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9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9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9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9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9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9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9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9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9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9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9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9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9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9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9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9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9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9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9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9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9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9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9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9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9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9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9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9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9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9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9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9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9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9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9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9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9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9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9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9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9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9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9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9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9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9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9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9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9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9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9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9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9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9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9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9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9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9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9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9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9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9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9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9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9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9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9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9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9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9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9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9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9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9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9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9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9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9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9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9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9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9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9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9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9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9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9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9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9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9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9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9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9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9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9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9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9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9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9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9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9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9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9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9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9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9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9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9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9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9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9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9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9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9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9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9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9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9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9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9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9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9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9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9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9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9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9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9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9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9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9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9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9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9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9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9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9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9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9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9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9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9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9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9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9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9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9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9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9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9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9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9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9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9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9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9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9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9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9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9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9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9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9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9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9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9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9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9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9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9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9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9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9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9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9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9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9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9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9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9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9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9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9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9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9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9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9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9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9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9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9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9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9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9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9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9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9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9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9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9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9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9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9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9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9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9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9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9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9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9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9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9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9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9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9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9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9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9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9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9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9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9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9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9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9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9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9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9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9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9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9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9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9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9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9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9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9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9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9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9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9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9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9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9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9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9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9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9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9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9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9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9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9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9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9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9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9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9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9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9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9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9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9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9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9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9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9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9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9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9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9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9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9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9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9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9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9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9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9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9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9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9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9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9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9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9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9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9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9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9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9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9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9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9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9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9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9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9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9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9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9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9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9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9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9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9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9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9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9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9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9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9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9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9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9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9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9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9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9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9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9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9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9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9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9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9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9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9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9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9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9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9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9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9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9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9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9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9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9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9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9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9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9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9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9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9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9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9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9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9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9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9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9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9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9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9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9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9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9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9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9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9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9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9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9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9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9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9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9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9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9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9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9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9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9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9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9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9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9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9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9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9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9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9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9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9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9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9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9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9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9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9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9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9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9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9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9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9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9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9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9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9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9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9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9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9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9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9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9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9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9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9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9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9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9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9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9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9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9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9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9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9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9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9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9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9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9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9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9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9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9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9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9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9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9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9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9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9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9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9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9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9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9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9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9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9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9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9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9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9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9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9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9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9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9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9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9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9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9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9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9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9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9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9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9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9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9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9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9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9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9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9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9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9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9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9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9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9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9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9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9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9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9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9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9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9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9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9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9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9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9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9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9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9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9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9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9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9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9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9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9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9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9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9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9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9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9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9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9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9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9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9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9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9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9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9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9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9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9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9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9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9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9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9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9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9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9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9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9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9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9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9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9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9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9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9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9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9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9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9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9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9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9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9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9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9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9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9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9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9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9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9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9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9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9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9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9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9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9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9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9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9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9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9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9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9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9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9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9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9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9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9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9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9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9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9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9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9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9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9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9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9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9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9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9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9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9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9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9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9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9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9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9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9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9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9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9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9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9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9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9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9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9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9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9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9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9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9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9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9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9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9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9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9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9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9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9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9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9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9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9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9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9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9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9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9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9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9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9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9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9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9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9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9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9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9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9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9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9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9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9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9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9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9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9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9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9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9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9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9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9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9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9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9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9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9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9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9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9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9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9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9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9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9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9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9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9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9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9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9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9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9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9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9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9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9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9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9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9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9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9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9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9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9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9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9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9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9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9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9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9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9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9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9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9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9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9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9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9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9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9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9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9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9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9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9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9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9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9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9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9"/>
      <c r="D981" s="2"/>
      <c r="E981" s="2"/>
      <c r="F981" s="2"/>
      <c r="G981" s="2"/>
      <c r="H981" s="2"/>
      <c r="I981" s="2"/>
      <c r="J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"/>
      <c r="B982" s="2"/>
      <c r="C982" s="9"/>
      <c r="D982" s="2"/>
      <c r="E982" s="2"/>
      <c r="F982" s="2"/>
      <c r="G982" s="2"/>
      <c r="H982" s="2"/>
      <c r="I982" s="2"/>
      <c r="J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"/>
      <c r="B983" s="2"/>
      <c r="C983" s="9"/>
      <c r="D983" s="2"/>
      <c r="E983" s="2"/>
      <c r="F983" s="2"/>
      <c r="G983" s="2"/>
      <c r="H983" s="2"/>
      <c r="I983" s="2"/>
      <c r="J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"/>
      <c r="B984" s="2"/>
      <c r="C984" s="9"/>
      <c r="D984" s="2"/>
      <c r="E984" s="2"/>
      <c r="F984" s="2"/>
      <c r="G984" s="2"/>
      <c r="H984" s="2"/>
      <c r="I984" s="2"/>
      <c r="J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"/>
      <c r="B985" s="2"/>
      <c r="C985" s="9"/>
      <c r="D985" s="2"/>
      <c r="E985" s="2"/>
      <c r="F985" s="2"/>
      <c r="G985" s="2"/>
      <c r="H985" s="2"/>
      <c r="I985" s="2"/>
      <c r="J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"/>
      <c r="B986" s="2"/>
      <c r="C986" s="9"/>
      <c r="D986" s="2"/>
      <c r="E986" s="2"/>
      <c r="F986" s="2"/>
      <c r="G986" s="2"/>
      <c r="H986" s="2"/>
      <c r="I986" s="2"/>
      <c r="J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"/>
      <c r="B987" s="2"/>
      <c r="C987" s="9"/>
      <c r="D987" s="2"/>
      <c r="E987" s="2"/>
      <c r="F987" s="2"/>
      <c r="G987" s="2"/>
      <c r="H987" s="2"/>
      <c r="I987" s="2"/>
      <c r="J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"/>
      <c r="B988" s="2"/>
      <c r="C988" s="9"/>
      <c r="D988" s="2"/>
      <c r="E988" s="2"/>
      <c r="F988" s="2"/>
      <c r="G988" s="2"/>
      <c r="H988" s="2"/>
      <c r="I988" s="2"/>
      <c r="J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"/>
      <c r="B989" s="2"/>
      <c r="C989" s="9"/>
      <c r="D989" s="2"/>
      <c r="E989" s="2"/>
      <c r="F989" s="2"/>
      <c r="G989" s="2"/>
      <c r="H989" s="2"/>
      <c r="I989" s="2"/>
      <c r="J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"/>
      <c r="B990" s="2"/>
      <c r="C990" s="9"/>
      <c r="D990" s="2"/>
      <c r="E990" s="2"/>
      <c r="F990" s="2"/>
      <c r="G990" s="2"/>
      <c r="H990" s="2"/>
      <c r="I990" s="2"/>
      <c r="J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"/>
      <c r="B991" s="2"/>
      <c r="C991" s="9"/>
      <c r="D991" s="2"/>
      <c r="E991" s="2"/>
      <c r="F991" s="2"/>
      <c r="G991" s="2"/>
      <c r="H991" s="2"/>
      <c r="I991" s="2"/>
      <c r="J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"/>
      <c r="B992" s="2"/>
      <c r="C992" s="9"/>
      <c r="D992" s="2"/>
      <c r="E992" s="2"/>
      <c r="F992" s="2"/>
      <c r="G992" s="2"/>
      <c r="H992" s="2"/>
      <c r="I992" s="2"/>
      <c r="J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"/>
      <c r="B993" s="2"/>
      <c r="C993" s="9"/>
      <c r="D993" s="2"/>
      <c r="E993" s="2"/>
      <c r="F993" s="2"/>
      <c r="G993" s="2"/>
      <c r="H993" s="2"/>
      <c r="I993" s="2"/>
      <c r="J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"/>
      <c r="B994" s="2"/>
      <c r="C994" s="9"/>
      <c r="D994" s="2"/>
      <c r="E994" s="2"/>
      <c r="F994" s="2"/>
      <c r="G994" s="2"/>
      <c r="H994" s="2"/>
      <c r="I994" s="2"/>
      <c r="J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"/>
      <c r="B995" s="2"/>
      <c r="C995" s="9"/>
      <c r="D995" s="2"/>
      <c r="E995" s="2"/>
      <c r="F995" s="2"/>
      <c r="G995" s="2"/>
      <c r="H995" s="2"/>
      <c r="I995" s="2"/>
      <c r="J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"/>
      <c r="B996" s="2"/>
      <c r="C996" s="9"/>
      <c r="D996" s="2"/>
      <c r="E996" s="2"/>
      <c r="F996" s="2"/>
      <c r="G996" s="2"/>
      <c r="H996" s="2"/>
      <c r="I996" s="2"/>
      <c r="J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2"/>
      <c r="B997" s="2"/>
      <c r="C997" s="9"/>
      <c r="D997" s="2"/>
      <c r="E997" s="2"/>
      <c r="F997" s="2"/>
      <c r="G997" s="2"/>
      <c r="H997" s="2"/>
      <c r="I997" s="2"/>
      <c r="J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2"/>
      <c r="B998" s="2"/>
      <c r="C998" s="9"/>
      <c r="D998" s="2"/>
      <c r="E998" s="2"/>
      <c r="F998" s="2"/>
      <c r="G998" s="2"/>
      <c r="H998" s="2"/>
      <c r="I998" s="2"/>
      <c r="J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>
      <c r="A999" s="2"/>
      <c r="B999" s="2"/>
      <c r="C999" s="9"/>
      <c r="D999" s="2"/>
      <c r="E999" s="2"/>
      <c r="F999" s="2"/>
      <c r="G999" s="2"/>
      <c r="H999" s="2"/>
      <c r="I999" s="2"/>
      <c r="J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.5" customHeight="1">
      <c r="A1000" s="2"/>
      <c r="B1000" s="2"/>
      <c r="C1000" s="9"/>
      <c r="D1000" s="2"/>
      <c r="E1000" s="2"/>
      <c r="F1000" s="2"/>
      <c r="G1000" s="2"/>
      <c r="H1000" s="2"/>
      <c r="I1000" s="2"/>
      <c r="J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6.5" customHeight="1">
      <c r="A1001" s="2"/>
      <c r="B1001" s="2"/>
      <c r="C1001" s="9"/>
      <c r="D1001" s="2"/>
      <c r="E1001" s="2"/>
      <c r="F1001" s="2"/>
      <c r="G1001" s="2"/>
      <c r="H1001" s="2"/>
      <c r="I1001" s="2"/>
      <c r="J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6.5" customHeight="1">
      <c r="A1002" s="2"/>
      <c r="B1002" s="2"/>
      <c r="C1002" s="9"/>
      <c r="D1002" s="2"/>
      <c r="E1002" s="2"/>
      <c r="F1002" s="2"/>
      <c r="G1002" s="2"/>
      <c r="H1002" s="2"/>
      <c r="I1002" s="2"/>
      <c r="J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6.5" customHeight="1">
      <c r="A1003" s="2"/>
      <c r="B1003" s="2"/>
      <c r="C1003" s="9"/>
      <c r="D1003" s="2"/>
      <c r="E1003" s="2"/>
      <c r="F1003" s="2"/>
      <c r="G1003" s="2"/>
      <c r="H1003" s="2"/>
      <c r="I1003" s="2"/>
      <c r="J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6.5" customHeight="1">
      <c r="A1004" s="2"/>
      <c r="B1004" s="2"/>
      <c r="C1004" s="9"/>
      <c r="D1004" s="2"/>
      <c r="E1004" s="2"/>
      <c r="F1004" s="2"/>
      <c r="G1004" s="2"/>
      <c r="H1004" s="2"/>
      <c r="I1004" s="2"/>
      <c r="J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</sheetData>
  <mergeCells count="48">
    <mergeCell ref="H16:H18"/>
    <mergeCell ref="I16:I18"/>
    <mergeCell ref="A10:A12"/>
    <mergeCell ref="B10:B12"/>
    <mergeCell ref="E10:E12"/>
    <mergeCell ref="F10:F12"/>
    <mergeCell ref="G10:G12"/>
    <mergeCell ref="H10:H12"/>
    <mergeCell ref="I10:I12"/>
    <mergeCell ref="H13:H15"/>
    <mergeCell ref="A1:I1"/>
    <mergeCell ref="D2:D3"/>
    <mergeCell ref="E2:E3"/>
    <mergeCell ref="F2:F3"/>
    <mergeCell ref="G2:G3"/>
    <mergeCell ref="H2:H3"/>
    <mergeCell ref="I2:I3"/>
    <mergeCell ref="H19:H21"/>
    <mergeCell ref="I19:I21"/>
    <mergeCell ref="A2:C3"/>
    <mergeCell ref="H7:H9"/>
    <mergeCell ref="I7:I9"/>
    <mergeCell ref="A7:A9"/>
    <mergeCell ref="A13:A21"/>
    <mergeCell ref="B13:B15"/>
    <mergeCell ref="B16:B18"/>
    <mergeCell ref="B19:B21"/>
    <mergeCell ref="B4:B6"/>
    <mergeCell ref="G4:G6"/>
    <mergeCell ref="H4:H6"/>
    <mergeCell ref="I4:I6"/>
    <mergeCell ref="I13:I15"/>
    <mergeCell ref="E4:E6"/>
    <mergeCell ref="A4:A6"/>
    <mergeCell ref="B7:B9"/>
    <mergeCell ref="E19:E21"/>
    <mergeCell ref="F19:F21"/>
    <mergeCell ref="G19:G21"/>
    <mergeCell ref="F4:F6"/>
    <mergeCell ref="F7:F9"/>
    <mergeCell ref="G7:G9"/>
    <mergeCell ref="E13:E15"/>
    <mergeCell ref="F13:F15"/>
    <mergeCell ref="G13:G15"/>
    <mergeCell ref="E7:E9"/>
    <mergeCell ref="E16:E18"/>
    <mergeCell ref="F16:F18"/>
    <mergeCell ref="G16:G18"/>
  </mergeCells>
  <phoneticPr fontId="1" type="noConversion"/>
  <pageMargins left="0.7" right="0.7" top="0.75" bottom="0.75" header="0" footer="0"/>
  <pageSetup orientation="landscape" r:id="rId1"/>
  <ignoredErrors>
    <ignoredError sqref="G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2021-10-13T07:00:58Z</dcterms:created>
  <dcterms:modified xsi:type="dcterms:W3CDTF">2025-10-10T01:08:01Z</dcterms:modified>
</cp:coreProperties>
</file>