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Ⅳ.학생\Ⅳ-2. 학생 입학 현황\주석 파일\"/>
    </mc:Choice>
  </mc:AlternateContent>
  <xr:revisionPtr revIDLastSave="0" documentId="13_ncr:1_{2A597879-391F-45E5-AC17-30472080D94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3BpqdLM6XfD8tiXRejFRbzyzwPkMndJtzXo5ZR2T9M="/>
    </ext>
  </extLst>
</workbook>
</file>

<file path=xl/calcChain.xml><?xml version="1.0" encoding="utf-8"?>
<calcChain xmlns="http://schemas.openxmlformats.org/spreadsheetml/2006/main">
  <c r="N29" i="1" l="1"/>
  <c r="O28" i="1"/>
  <c r="P28" i="1"/>
  <c r="Q28" i="1"/>
  <c r="R28" i="1"/>
  <c r="N28" i="1"/>
  <c r="O26" i="1"/>
  <c r="P26" i="1"/>
  <c r="Q26" i="1"/>
  <c r="R26" i="1"/>
  <c r="N26" i="1"/>
  <c r="O27" i="1" l="1"/>
  <c r="P27" i="1"/>
  <c r="Q27" i="1"/>
  <c r="R27" i="1"/>
  <c r="N27" i="1"/>
  <c r="O25" i="1"/>
  <c r="P25" i="1"/>
  <c r="Q25" i="1"/>
  <c r="R25" i="1"/>
  <c r="N25" i="1"/>
  <c r="R29" i="1"/>
  <c r="Q29" i="1"/>
  <c r="P29" i="1"/>
  <c r="O29" i="1"/>
</calcChain>
</file>

<file path=xl/sharedStrings.xml><?xml version="1.0" encoding="utf-8"?>
<sst xmlns="http://schemas.openxmlformats.org/spreadsheetml/2006/main" count="73" uniqueCount="34">
  <si>
    <t>(단위:  명)</t>
  </si>
  <si>
    <t>대학</t>
  </si>
  <si>
    <t>정원</t>
  </si>
  <si>
    <t>지원자</t>
  </si>
  <si>
    <t>입학자</t>
  </si>
  <si>
    <t>남</t>
  </si>
  <si>
    <t>여</t>
  </si>
  <si>
    <t>일반대학원(대구)</t>
  </si>
  <si>
    <t>석사</t>
  </si>
  <si>
    <t>박사</t>
  </si>
  <si>
    <t>일반대학원(상주)</t>
  </si>
  <si>
    <t>교육대학원</t>
  </si>
  <si>
    <t>행정대학원</t>
  </si>
  <si>
    <t>경영대학원</t>
  </si>
  <si>
    <t>보건대학원</t>
  </si>
  <si>
    <t>산업대학원</t>
  </si>
  <si>
    <t>스마트농생명식품 
융합대학원</t>
  </si>
  <si>
    <t>국제대학원</t>
  </si>
  <si>
    <t>사회정책대학원</t>
  </si>
  <si>
    <t>수사과학대학원</t>
  </si>
  <si>
    <t>과학기술대학원</t>
  </si>
  <si>
    <t>식물방역대학원</t>
  </si>
  <si>
    <t>법학전문대학원</t>
  </si>
  <si>
    <t>데이터사이언스대학원</t>
  </si>
  <si>
    <t>임상간호대학원</t>
  </si>
  <si>
    <t>합계</t>
  </si>
  <si>
    <t>계</t>
  </si>
  <si>
    <t>대구</t>
  </si>
  <si>
    <t>상주</t>
  </si>
  <si>
    <r>
      <t xml:space="preserve">* </t>
    </r>
    <r>
      <rPr>
        <sz val="11"/>
        <rFont val="Arial"/>
        <family val="3"/>
        <charset val="129"/>
        <scheme val="major"/>
      </rPr>
      <t>특수대학원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정원외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</si>
  <si>
    <r>
      <t xml:space="preserve">* </t>
    </r>
    <r>
      <rPr>
        <sz val="11"/>
        <rFont val="Arial"/>
        <family val="3"/>
        <charset val="129"/>
        <scheme val="major"/>
      </rPr>
      <t>법학전문대학원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입학자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연도별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전학년도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이월인원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</si>
  <si>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t>박사</t>
    <phoneticPr fontId="1" type="noConversion"/>
  </si>
  <si>
    <r>
      <t xml:space="preserve">*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</rPr>
      <t xml:space="preserve"> 9</t>
    </r>
    <r>
      <rPr>
        <sz val="11"/>
        <rFont val="맑은 고딕"/>
        <family val="2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당해연도</t>
    </r>
    <r>
      <rPr>
        <sz val="11"/>
        <rFont val="Arial"/>
        <family val="2"/>
      </rPr>
      <t xml:space="preserve"> 3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2"/>
        <charset val="129"/>
      </rPr>
      <t>입학자</t>
    </r>
    <r>
      <rPr>
        <sz val="11"/>
        <rFont val="Arial"/>
        <family val="2"/>
      </rPr>
      <t>(</t>
    </r>
    <r>
      <rPr>
        <sz val="11"/>
        <rFont val="맑은 고딕"/>
        <family val="2"/>
        <charset val="129"/>
      </rPr>
      <t>지원자</t>
    </r>
    <r>
      <rPr>
        <sz val="11"/>
        <rFont val="Arial"/>
        <family val="2"/>
      </rPr>
      <t xml:space="preserve">) </t>
    </r>
    <r>
      <rPr>
        <sz val="11"/>
        <rFont val="맑은 고딕"/>
        <family val="2"/>
        <charset val="129"/>
      </rPr>
      <t>기준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  <scheme val="major"/>
      </rPr>
      <t xml:space="preserve"> 인원은</t>
    </r>
    <r>
      <rPr>
        <sz val="11"/>
        <rFont val="맑은 고딕"/>
        <family val="2"/>
        <charset val="129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</si>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</sst>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sz val="11"/>
      <name val="맑은 고딕"/>
      <family val="3"/>
      <charset val="129"/>
    </font>
    <font>
      <sz val="11"/>
      <color theme="1"/>
      <name val="굴림"/>
      <family val="2"/>
      <charset val="129"/>
    </font>
    <font>
      <sz val="11"/>
      <name val="Arial"/>
      <family val="2"/>
    </font>
    <font>
      <sz val="11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4" fillId="0" borderId="0" xfId="0" applyNumberFormat="1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8"/>
  <sheetViews>
    <sheetView tabSelected="1" zoomScaleNormal="100" workbookViewId="0">
      <selection activeCell="A2" sqref="A2:C4"/>
    </sheetView>
  </sheetViews>
  <sheetFormatPr defaultColWidth="12.625" defaultRowHeight="14.25"/>
  <cols>
    <col min="1" max="1" width="18.625" style="3" customWidth="1"/>
    <col min="2" max="2" width="8" style="3" customWidth="1"/>
    <col min="3" max="3" width="5.75" style="3" customWidth="1"/>
    <col min="4" max="18" width="6.625" style="3" customWidth="1"/>
    <col min="19" max="19" width="7.625" style="3" customWidth="1"/>
    <col min="20" max="20" width="85.25" style="3" customWidth="1"/>
    <col min="21" max="26" width="7.625" style="3" customWidth="1"/>
    <col min="27" max="16384" width="12.625" style="3"/>
  </cols>
  <sheetData>
    <row r="1" spans="1:26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"/>
      <c r="T1" s="2"/>
      <c r="U1" s="2"/>
      <c r="V1" s="2"/>
      <c r="W1" s="2"/>
      <c r="X1" s="2"/>
      <c r="Y1" s="2"/>
      <c r="Z1" s="2"/>
    </row>
    <row r="2" spans="1:26">
      <c r="A2" s="20" t="s">
        <v>1</v>
      </c>
      <c r="B2" s="21"/>
      <c r="C2" s="21"/>
      <c r="D2" s="20">
        <v>2023</v>
      </c>
      <c r="E2" s="21"/>
      <c r="F2" s="21"/>
      <c r="G2" s="21"/>
      <c r="H2" s="21"/>
      <c r="I2" s="20">
        <v>2024</v>
      </c>
      <c r="J2" s="21"/>
      <c r="K2" s="21"/>
      <c r="L2" s="21"/>
      <c r="M2" s="21"/>
      <c r="N2" s="20">
        <v>2025</v>
      </c>
      <c r="O2" s="21"/>
      <c r="P2" s="21"/>
      <c r="Q2" s="21"/>
      <c r="R2" s="21"/>
      <c r="S2" s="2"/>
      <c r="T2" s="2"/>
      <c r="U2" s="2"/>
      <c r="V2" s="2"/>
      <c r="W2" s="2"/>
      <c r="X2" s="2"/>
      <c r="Y2" s="2"/>
      <c r="Z2" s="2"/>
    </row>
    <row r="3" spans="1:26" ht="16.5">
      <c r="A3" s="21"/>
      <c r="B3" s="21"/>
      <c r="C3" s="21"/>
      <c r="D3" s="20" t="s">
        <v>2</v>
      </c>
      <c r="E3" s="20" t="s">
        <v>3</v>
      </c>
      <c r="F3" s="21"/>
      <c r="G3" s="20" t="s">
        <v>4</v>
      </c>
      <c r="H3" s="21"/>
      <c r="I3" s="20" t="s">
        <v>2</v>
      </c>
      <c r="J3" s="20" t="s">
        <v>3</v>
      </c>
      <c r="K3" s="21"/>
      <c r="L3" s="20" t="s">
        <v>4</v>
      </c>
      <c r="M3" s="21"/>
      <c r="N3" s="20" t="s">
        <v>2</v>
      </c>
      <c r="O3" s="20" t="s">
        <v>3</v>
      </c>
      <c r="P3" s="21"/>
      <c r="Q3" s="20" t="s">
        <v>4</v>
      </c>
      <c r="R3" s="21"/>
      <c r="S3" s="2"/>
      <c r="T3" s="19" t="s">
        <v>33</v>
      </c>
      <c r="U3" s="2"/>
      <c r="V3" s="2"/>
      <c r="W3" s="2"/>
      <c r="X3" s="2"/>
      <c r="Y3" s="2"/>
      <c r="Z3" s="2"/>
    </row>
    <row r="4" spans="1:26" ht="16.5">
      <c r="A4" s="21"/>
      <c r="B4" s="21"/>
      <c r="C4" s="21"/>
      <c r="D4" s="21"/>
      <c r="E4" s="4" t="s">
        <v>5</v>
      </c>
      <c r="F4" s="4" t="s">
        <v>6</v>
      </c>
      <c r="G4" s="4" t="s">
        <v>5</v>
      </c>
      <c r="H4" s="4" t="s">
        <v>6</v>
      </c>
      <c r="I4" s="21"/>
      <c r="J4" s="4" t="s">
        <v>5</v>
      </c>
      <c r="K4" s="4" t="s">
        <v>6</v>
      </c>
      <c r="L4" s="4" t="s">
        <v>5</v>
      </c>
      <c r="M4" s="4" t="s">
        <v>6</v>
      </c>
      <c r="N4" s="21"/>
      <c r="O4" s="10" t="s">
        <v>5</v>
      </c>
      <c r="P4" s="10" t="s">
        <v>6</v>
      </c>
      <c r="Q4" s="10" t="s">
        <v>5</v>
      </c>
      <c r="R4" s="10" t="s">
        <v>6</v>
      </c>
      <c r="S4" s="2"/>
      <c r="T4" s="5" t="s">
        <v>32</v>
      </c>
      <c r="U4" s="2"/>
      <c r="V4" s="2"/>
      <c r="W4" s="2"/>
      <c r="X4" s="2"/>
      <c r="Y4" s="2"/>
      <c r="Z4" s="2"/>
    </row>
    <row r="5" spans="1:26">
      <c r="A5" s="30" t="s">
        <v>7</v>
      </c>
      <c r="B5" s="21"/>
      <c r="C5" s="14" t="s">
        <v>8</v>
      </c>
      <c r="D5" s="12">
        <v>1152</v>
      </c>
      <c r="E5" s="12">
        <v>729</v>
      </c>
      <c r="F5" s="12">
        <v>859</v>
      </c>
      <c r="G5" s="12">
        <v>539</v>
      </c>
      <c r="H5" s="12">
        <v>528</v>
      </c>
      <c r="I5" s="12">
        <v>1175</v>
      </c>
      <c r="J5" s="12">
        <v>678</v>
      </c>
      <c r="K5" s="12">
        <v>572</v>
      </c>
      <c r="L5" s="12">
        <v>495</v>
      </c>
      <c r="M5" s="12">
        <v>365</v>
      </c>
      <c r="N5" s="12">
        <v>1379</v>
      </c>
      <c r="O5" s="12">
        <v>801</v>
      </c>
      <c r="P5" s="12">
        <v>789</v>
      </c>
      <c r="Q5" s="12">
        <v>573</v>
      </c>
      <c r="R5" s="12">
        <v>511</v>
      </c>
      <c r="S5" s="13"/>
      <c r="T5" s="5" t="s">
        <v>29</v>
      </c>
      <c r="U5" s="2"/>
      <c r="V5" s="2"/>
      <c r="W5" s="2"/>
      <c r="X5" s="2"/>
      <c r="Y5" s="2"/>
      <c r="Z5" s="2"/>
    </row>
    <row r="6" spans="1:26">
      <c r="A6" s="21"/>
      <c r="B6" s="21"/>
      <c r="C6" s="14" t="s">
        <v>9</v>
      </c>
      <c r="D6" s="12">
        <v>475</v>
      </c>
      <c r="E6" s="12">
        <v>295</v>
      </c>
      <c r="F6" s="12">
        <v>256</v>
      </c>
      <c r="G6" s="12">
        <v>246</v>
      </c>
      <c r="H6" s="12">
        <v>169</v>
      </c>
      <c r="I6" s="12">
        <v>486</v>
      </c>
      <c r="J6" s="12">
        <v>217</v>
      </c>
      <c r="K6" s="12">
        <v>175</v>
      </c>
      <c r="L6" s="12">
        <v>169</v>
      </c>
      <c r="M6" s="12">
        <v>122</v>
      </c>
      <c r="N6" s="12">
        <v>561</v>
      </c>
      <c r="O6" s="12">
        <v>293</v>
      </c>
      <c r="P6" s="12">
        <v>255</v>
      </c>
      <c r="Q6" s="12">
        <v>221</v>
      </c>
      <c r="R6" s="12">
        <v>190</v>
      </c>
      <c r="S6" s="13"/>
      <c r="T6" s="1" t="s">
        <v>30</v>
      </c>
      <c r="U6" s="2"/>
      <c r="V6" s="2"/>
      <c r="W6" s="2"/>
      <c r="X6" s="2"/>
      <c r="Y6" s="2"/>
      <c r="Z6" s="2"/>
    </row>
    <row r="7" spans="1:26" ht="15">
      <c r="A7" s="30" t="s">
        <v>10</v>
      </c>
      <c r="B7" s="21"/>
      <c r="C7" s="14" t="s">
        <v>8</v>
      </c>
      <c r="D7" s="12">
        <v>70</v>
      </c>
      <c r="E7" s="12">
        <v>19</v>
      </c>
      <c r="F7" s="12">
        <v>14</v>
      </c>
      <c r="G7" s="12">
        <v>15</v>
      </c>
      <c r="H7" s="12">
        <v>11</v>
      </c>
      <c r="I7" s="12">
        <v>70</v>
      </c>
      <c r="J7" s="12">
        <v>32</v>
      </c>
      <c r="K7" s="12">
        <v>8</v>
      </c>
      <c r="L7" s="12">
        <v>26</v>
      </c>
      <c r="M7" s="12">
        <v>8</v>
      </c>
      <c r="N7" s="12">
        <v>74</v>
      </c>
      <c r="O7" s="12">
        <v>38</v>
      </c>
      <c r="P7" s="12">
        <v>20</v>
      </c>
      <c r="Q7" s="12">
        <v>34</v>
      </c>
      <c r="R7" s="12">
        <v>17</v>
      </c>
      <c r="S7" s="13"/>
      <c r="T7" s="6"/>
      <c r="U7" s="2"/>
      <c r="V7" s="2"/>
      <c r="W7" s="2"/>
      <c r="X7" s="2"/>
      <c r="Y7" s="2"/>
      <c r="Z7" s="2"/>
    </row>
    <row r="8" spans="1:26">
      <c r="A8" s="21"/>
      <c r="B8" s="21"/>
      <c r="C8" s="14" t="s">
        <v>9</v>
      </c>
      <c r="D8" s="12">
        <v>30</v>
      </c>
      <c r="E8" s="12">
        <v>18</v>
      </c>
      <c r="F8" s="12">
        <v>4</v>
      </c>
      <c r="G8" s="12">
        <v>17</v>
      </c>
      <c r="H8" s="12">
        <v>4</v>
      </c>
      <c r="I8" s="12">
        <v>32</v>
      </c>
      <c r="J8" s="12">
        <v>17</v>
      </c>
      <c r="K8" s="12">
        <v>4</v>
      </c>
      <c r="L8" s="12">
        <v>15</v>
      </c>
      <c r="M8" s="12">
        <v>4</v>
      </c>
      <c r="N8" s="12">
        <v>48</v>
      </c>
      <c r="O8" s="12">
        <v>27</v>
      </c>
      <c r="P8" s="12">
        <v>22</v>
      </c>
      <c r="Q8" s="12">
        <v>17</v>
      </c>
      <c r="R8" s="12">
        <v>17</v>
      </c>
      <c r="S8" s="13"/>
      <c r="T8" s="1"/>
      <c r="U8" s="2"/>
      <c r="V8" s="2"/>
      <c r="W8" s="2"/>
      <c r="X8" s="2"/>
      <c r="Y8" s="2"/>
      <c r="Z8" s="2"/>
    </row>
    <row r="9" spans="1:26">
      <c r="A9" s="30" t="s">
        <v>11</v>
      </c>
      <c r="B9" s="21"/>
      <c r="C9" s="14" t="s">
        <v>8</v>
      </c>
      <c r="D9" s="12">
        <v>269</v>
      </c>
      <c r="E9" s="12">
        <v>135</v>
      </c>
      <c r="F9" s="12">
        <v>513</v>
      </c>
      <c r="G9" s="12">
        <v>53</v>
      </c>
      <c r="H9" s="12">
        <v>136</v>
      </c>
      <c r="I9" s="12">
        <v>269</v>
      </c>
      <c r="J9" s="12">
        <v>95</v>
      </c>
      <c r="K9" s="12">
        <v>435</v>
      </c>
      <c r="L9" s="12">
        <v>39</v>
      </c>
      <c r="M9" s="12">
        <v>142</v>
      </c>
      <c r="N9" s="12">
        <v>269</v>
      </c>
      <c r="O9" s="12">
        <v>102</v>
      </c>
      <c r="P9" s="12">
        <v>371</v>
      </c>
      <c r="Q9" s="12">
        <v>40</v>
      </c>
      <c r="R9" s="12">
        <v>111</v>
      </c>
      <c r="S9" s="13"/>
      <c r="T9" s="2"/>
      <c r="U9" s="2"/>
      <c r="V9" s="2"/>
      <c r="W9" s="2"/>
      <c r="X9" s="2"/>
      <c r="Y9" s="2"/>
      <c r="Z9" s="2"/>
    </row>
    <row r="10" spans="1:26">
      <c r="A10" s="30" t="s">
        <v>12</v>
      </c>
      <c r="B10" s="21"/>
      <c r="C10" s="14" t="s">
        <v>8</v>
      </c>
      <c r="D10" s="12">
        <v>60</v>
      </c>
      <c r="E10" s="12">
        <v>37</v>
      </c>
      <c r="F10" s="12">
        <v>22</v>
      </c>
      <c r="G10" s="12">
        <v>29</v>
      </c>
      <c r="H10" s="12">
        <v>14</v>
      </c>
      <c r="I10" s="12">
        <v>60</v>
      </c>
      <c r="J10" s="12">
        <v>41</v>
      </c>
      <c r="K10" s="12">
        <v>20</v>
      </c>
      <c r="L10" s="12">
        <v>33</v>
      </c>
      <c r="M10" s="12">
        <v>19</v>
      </c>
      <c r="N10" s="12">
        <v>60</v>
      </c>
      <c r="O10" s="12">
        <v>29</v>
      </c>
      <c r="P10" s="12">
        <v>23</v>
      </c>
      <c r="Q10" s="12">
        <v>23</v>
      </c>
      <c r="R10" s="12">
        <v>17</v>
      </c>
      <c r="S10" s="13"/>
      <c r="T10" s="2"/>
      <c r="U10" s="2"/>
      <c r="V10" s="2"/>
      <c r="W10" s="2"/>
      <c r="X10" s="2"/>
      <c r="Y10" s="2"/>
      <c r="Z10" s="2"/>
    </row>
    <row r="11" spans="1:26">
      <c r="A11" s="30" t="s">
        <v>13</v>
      </c>
      <c r="B11" s="21"/>
      <c r="C11" s="14" t="s">
        <v>8</v>
      </c>
      <c r="D11" s="12">
        <v>120</v>
      </c>
      <c r="E11" s="12">
        <v>90</v>
      </c>
      <c r="F11" s="12">
        <v>57</v>
      </c>
      <c r="G11" s="12">
        <v>69</v>
      </c>
      <c r="H11" s="12">
        <v>45</v>
      </c>
      <c r="I11" s="12">
        <v>120</v>
      </c>
      <c r="J11" s="12">
        <v>120</v>
      </c>
      <c r="K11" s="12">
        <v>30</v>
      </c>
      <c r="L11" s="12">
        <v>94</v>
      </c>
      <c r="M11" s="12">
        <v>24</v>
      </c>
      <c r="N11" s="12">
        <v>120</v>
      </c>
      <c r="O11" s="12">
        <v>105</v>
      </c>
      <c r="P11" s="12">
        <v>44</v>
      </c>
      <c r="Q11" s="12">
        <v>81</v>
      </c>
      <c r="R11" s="12">
        <v>34</v>
      </c>
      <c r="S11" s="13"/>
      <c r="T11" s="2"/>
      <c r="U11" s="2"/>
      <c r="V11" s="2"/>
      <c r="W11" s="2"/>
      <c r="X11" s="2"/>
      <c r="Y11" s="2"/>
      <c r="Z11" s="2"/>
    </row>
    <row r="12" spans="1:26">
      <c r="A12" s="30" t="s">
        <v>14</v>
      </c>
      <c r="B12" s="21"/>
      <c r="C12" s="14" t="s">
        <v>8</v>
      </c>
      <c r="D12" s="12">
        <v>40</v>
      </c>
      <c r="E12" s="12">
        <v>19</v>
      </c>
      <c r="F12" s="12">
        <v>62</v>
      </c>
      <c r="G12" s="12">
        <v>5</v>
      </c>
      <c r="H12" s="12">
        <v>34</v>
      </c>
      <c r="I12" s="12">
        <v>40</v>
      </c>
      <c r="J12" s="12">
        <v>12</v>
      </c>
      <c r="K12" s="12">
        <v>61</v>
      </c>
      <c r="L12" s="12">
        <v>10</v>
      </c>
      <c r="M12" s="12">
        <v>30</v>
      </c>
      <c r="N12" s="12">
        <v>40</v>
      </c>
      <c r="O12" s="12">
        <v>16</v>
      </c>
      <c r="P12" s="12">
        <v>60</v>
      </c>
      <c r="Q12" s="12">
        <v>7</v>
      </c>
      <c r="R12" s="12">
        <v>31</v>
      </c>
      <c r="S12" s="13"/>
      <c r="T12" s="2"/>
      <c r="U12" s="2"/>
      <c r="V12" s="2"/>
      <c r="W12" s="2"/>
      <c r="X12" s="2"/>
      <c r="Y12" s="2"/>
      <c r="Z12" s="2"/>
    </row>
    <row r="13" spans="1:26">
      <c r="A13" s="30" t="s">
        <v>15</v>
      </c>
      <c r="B13" s="21"/>
      <c r="C13" s="14" t="s">
        <v>8</v>
      </c>
      <c r="D13" s="12">
        <v>85</v>
      </c>
      <c r="E13" s="12">
        <v>74</v>
      </c>
      <c r="F13" s="12">
        <v>25</v>
      </c>
      <c r="G13" s="12">
        <v>46</v>
      </c>
      <c r="H13" s="12">
        <v>16</v>
      </c>
      <c r="I13" s="12">
        <v>85</v>
      </c>
      <c r="J13" s="12">
        <v>81</v>
      </c>
      <c r="K13" s="12">
        <v>25</v>
      </c>
      <c r="L13" s="12">
        <v>56</v>
      </c>
      <c r="M13" s="12">
        <v>15</v>
      </c>
      <c r="N13" s="12">
        <v>85</v>
      </c>
      <c r="O13" s="12">
        <v>68</v>
      </c>
      <c r="P13" s="12">
        <v>16</v>
      </c>
      <c r="Q13" s="12">
        <v>58</v>
      </c>
      <c r="R13" s="12">
        <v>10</v>
      </c>
      <c r="S13" s="13"/>
      <c r="T13" s="2"/>
      <c r="U13" s="2"/>
      <c r="V13" s="2"/>
      <c r="W13" s="2"/>
      <c r="X13" s="2"/>
      <c r="Y13" s="2"/>
      <c r="Z13" s="2"/>
    </row>
    <row r="14" spans="1:26">
      <c r="A14" s="30" t="s">
        <v>16</v>
      </c>
      <c r="B14" s="21"/>
      <c r="C14" s="14" t="s">
        <v>8</v>
      </c>
      <c r="D14" s="12">
        <v>38</v>
      </c>
      <c r="E14" s="12">
        <v>24</v>
      </c>
      <c r="F14" s="12">
        <v>15</v>
      </c>
      <c r="G14" s="12">
        <v>15</v>
      </c>
      <c r="H14" s="12">
        <v>14</v>
      </c>
      <c r="I14" s="12">
        <v>38</v>
      </c>
      <c r="J14" s="12">
        <v>21</v>
      </c>
      <c r="K14" s="12">
        <v>15</v>
      </c>
      <c r="L14" s="12">
        <v>11</v>
      </c>
      <c r="M14" s="12">
        <v>13</v>
      </c>
      <c r="N14" s="12">
        <v>35</v>
      </c>
      <c r="O14" s="12">
        <v>16</v>
      </c>
      <c r="P14" s="12">
        <v>7</v>
      </c>
      <c r="Q14" s="12">
        <v>10</v>
      </c>
      <c r="R14" s="12">
        <v>5</v>
      </c>
      <c r="S14" s="13"/>
      <c r="T14" s="2"/>
      <c r="U14" s="2"/>
      <c r="V14" s="2"/>
      <c r="W14" s="2"/>
      <c r="X14" s="2"/>
      <c r="Y14" s="2"/>
      <c r="Z14" s="2"/>
    </row>
    <row r="15" spans="1:26">
      <c r="A15" s="30" t="s">
        <v>17</v>
      </c>
      <c r="B15" s="21"/>
      <c r="C15" s="14" t="s">
        <v>8</v>
      </c>
      <c r="D15" s="12">
        <v>29</v>
      </c>
      <c r="E15" s="12">
        <v>13</v>
      </c>
      <c r="F15" s="12">
        <v>23</v>
      </c>
      <c r="G15" s="12">
        <v>10</v>
      </c>
      <c r="H15" s="12">
        <v>15</v>
      </c>
      <c r="I15" s="12">
        <v>29</v>
      </c>
      <c r="J15" s="12">
        <v>7</v>
      </c>
      <c r="K15" s="12">
        <v>26</v>
      </c>
      <c r="L15" s="12">
        <v>4</v>
      </c>
      <c r="M15" s="12">
        <v>18</v>
      </c>
      <c r="N15" s="12">
        <v>29</v>
      </c>
      <c r="O15" s="12">
        <v>8</v>
      </c>
      <c r="P15" s="12">
        <v>32</v>
      </c>
      <c r="Q15" s="12">
        <v>2</v>
      </c>
      <c r="R15" s="12">
        <v>24</v>
      </c>
      <c r="S15" s="13"/>
      <c r="T15" s="2"/>
      <c r="U15" s="2"/>
      <c r="V15" s="2"/>
      <c r="W15" s="2"/>
      <c r="X15" s="2"/>
      <c r="Y15" s="2"/>
      <c r="Z15" s="2"/>
    </row>
    <row r="16" spans="1:26">
      <c r="A16" s="30" t="s">
        <v>18</v>
      </c>
      <c r="B16" s="21"/>
      <c r="C16" s="14" t="s">
        <v>8</v>
      </c>
      <c r="D16" s="12">
        <v>70</v>
      </c>
      <c r="E16" s="12">
        <v>30</v>
      </c>
      <c r="F16" s="12">
        <v>34</v>
      </c>
      <c r="G16" s="12">
        <v>27</v>
      </c>
      <c r="H16" s="12">
        <v>28</v>
      </c>
      <c r="I16" s="12">
        <v>70</v>
      </c>
      <c r="J16" s="12">
        <v>23</v>
      </c>
      <c r="K16" s="12">
        <v>53</v>
      </c>
      <c r="L16" s="12">
        <v>13</v>
      </c>
      <c r="M16" s="12">
        <v>39</v>
      </c>
      <c r="N16" s="12">
        <v>70</v>
      </c>
      <c r="O16" s="12">
        <v>43</v>
      </c>
      <c r="P16" s="12">
        <v>57</v>
      </c>
      <c r="Q16" s="12">
        <v>23</v>
      </c>
      <c r="R16" s="12">
        <v>22</v>
      </c>
      <c r="S16" s="13"/>
      <c r="T16" s="1"/>
      <c r="U16" s="2"/>
      <c r="V16" s="2"/>
      <c r="W16" s="2"/>
      <c r="X16" s="2"/>
      <c r="Y16" s="2"/>
      <c r="Z16" s="2"/>
    </row>
    <row r="17" spans="1:26">
      <c r="A17" s="30" t="s">
        <v>19</v>
      </c>
      <c r="B17" s="21"/>
      <c r="C17" s="14" t="s">
        <v>8</v>
      </c>
      <c r="D17" s="12">
        <v>30</v>
      </c>
      <c r="E17" s="12">
        <v>28</v>
      </c>
      <c r="F17" s="12">
        <v>144</v>
      </c>
      <c r="G17" s="12">
        <v>8</v>
      </c>
      <c r="H17" s="12">
        <v>22</v>
      </c>
      <c r="I17" s="12">
        <v>30</v>
      </c>
      <c r="J17" s="12">
        <v>19</v>
      </c>
      <c r="K17" s="12">
        <v>105</v>
      </c>
      <c r="L17" s="12">
        <v>2</v>
      </c>
      <c r="M17" s="12">
        <v>27</v>
      </c>
      <c r="N17" s="12">
        <v>30</v>
      </c>
      <c r="O17" s="12">
        <v>19</v>
      </c>
      <c r="P17" s="12">
        <v>107</v>
      </c>
      <c r="Q17" s="12">
        <v>6</v>
      </c>
      <c r="R17" s="12">
        <v>23</v>
      </c>
      <c r="S17" s="13"/>
      <c r="T17" s="2"/>
      <c r="U17" s="2"/>
      <c r="V17" s="2"/>
      <c r="W17" s="2"/>
      <c r="X17" s="2"/>
      <c r="Y17" s="2"/>
      <c r="Z17" s="2"/>
    </row>
    <row r="18" spans="1:26">
      <c r="A18" s="30" t="s">
        <v>20</v>
      </c>
      <c r="B18" s="21"/>
      <c r="C18" s="14" t="s">
        <v>8</v>
      </c>
      <c r="D18" s="12">
        <v>53</v>
      </c>
      <c r="E18" s="12">
        <v>28</v>
      </c>
      <c r="F18" s="12">
        <v>8</v>
      </c>
      <c r="G18" s="12">
        <v>14</v>
      </c>
      <c r="H18" s="12">
        <v>6</v>
      </c>
      <c r="I18" s="12">
        <v>49</v>
      </c>
      <c r="J18" s="12">
        <v>11</v>
      </c>
      <c r="K18" s="12">
        <v>6</v>
      </c>
      <c r="L18" s="12">
        <v>10</v>
      </c>
      <c r="M18" s="12">
        <v>3</v>
      </c>
      <c r="N18" s="12">
        <v>45</v>
      </c>
      <c r="O18" s="12">
        <v>25</v>
      </c>
      <c r="P18" s="12">
        <v>10</v>
      </c>
      <c r="Q18" s="12">
        <v>14</v>
      </c>
      <c r="R18" s="12">
        <v>4</v>
      </c>
      <c r="S18" s="13"/>
      <c r="T18" s="9"/>
      <c r="U18" s="2"/>
      <c r="V18" s="2"/>
      <c r="W18" s="2"/>
      <c r="X18" s="2"/>
      <c r="Y18" s="2"/>
      <c r="Z18" s="2"/>
    </row>
    <row r="19" spans="1:26">
      <c r="A19" s="30" t="s">
        <v>21</v>
      </c>
      <c r="B19" s="21"/>
      <c r="C19" s="14" t="s">
        <v>8</v>
      </c>
      <c r="D19" s="12">
        <v>10</v>
      </c>
      <c r="E19" s="12">
        <v>5</v>
      </c>
      <c r="F19" s="12">
        <v>4</v>
      </c>
      <c r="G19" s="12">
        <v>5</v>
      </c>
      <c r="H19" s="12">
        <v>2</v>
      </c>
      <c r="I19" s="12">
        <v>10</v>
      </c>
      <c r="J19" s="12">
        <v>5</v>
      </c>
      <c r="K19" s="12">
        <v>1</v>
      </c>
      <c r="L19" s="12">
        <v>3</v>
      </c>
      <c r="M19" s="12">
        <v>0</v>
      </c>
      <c r="N19" s="12">
        <v>10</v>
      </c>
      <c r="O19" s="12">
        <v>2</v>
      </c>
      <c r="P19" s="12">
        <v>2</v>
      </c>
      <c r="Q19" s="12">
        <v>0</v>
      </c>
      <c r="R19" s="12">
        <v>2</v>
      </c>
      <c r="S19" s="13"/>
      <c r="T19" s="9"/>
      <c r="U19" s="2"/>
      <c r="V19" s="2"/>
      <c r="W19" s="2"/>
      <c r="X19" s="2"/>
      <c r="Y19" s="2"/>
      <c r="Z19" s="2"/>
    </row>
    <row r="20" spans="1:26">
      <c r="A20" s="30" t="s">
        <v>22</v>
      </c>
      <c r="B20" s="21"/>
      <c r="C20" s="14" t="s">
        <v>8</v>
      </c>
      <c r="D20" s="12">
        <v>120</v>
      </c>
      <c r="E20" s="12">
        <v>273</v>
      </c>
      <c r="F20" s="12">
        <v>373</v>
      </c>
      <c r="G20" s="12">
        <v>51</v>
      </c>
      <c r="H20" s="12">
        <v>81</v>
      </c>
      <c r="I20" s="12">
        <v>120</v>
      </c>
      <c r="J20" s="12">
        <v>284</v>
      </c>
      <c r="K20" s="12">
        <v>396</v>
      </c>
      <c r="L20" s="12">
        <v>53</v>
      </c>
      <c r="M20" s="12">
        <v>79</v>
      </c>
      <c r="N20" s="15">
        <v>120</v>
      </c>
      <c r="O20" s="12">
        <v>281</v>
      </c>
      <c r="P20" s="12">
        <v>278</v>
      </c>
      <c r="Q20" s="12">
        <v>66</v>
      </c>
      <c r="R20" s="12">
        <v>66</v>
      </c>
      <c r="S20" s="13"/>
      <c r="T20" s="9"/>
      <c r="U20" s="2"/>
      <c r="V20" s="2"/>
      <c r="W20" s="2"/>
      <c r="X20" s="2"/>
      <c r="Y20" s="2"/>
      <c r="Z20" s="2"/>
    </row>
    <row r="21" spans="1:26">
      <c r="A21" s="21"/>
      <c r="B21" s="21"/>
      <c r="C21" s="14" t="s">
        <v>9</v>
      </c>
      <c r="D21" s="12">
        <v>10</v>
      </c>
      <c r="E21" s="12">
        <v>7</v>
      </c>
      <c r="F21" s="12">
        <v>2</v>
      </c>
      <c r="G21" s="12">
        <v>7</v>
      </c>
      <c r="H21" s="12">
        <v>1</v>
      </c>
      <c r="I21" s="12">
        <v>10</v>
      </c>
      <c r="J21" s="12">
        <v>5</v>
      </c>
      <c r="K21" s="12">
        <v>2</v>
      </c>
      <c r="L21" s="12">
        <v>5</v>
      </c>
      <c r="M21" s="12">
        <v>1</v>
      </c>
      <c r="N21" s="15">
        <v>10</v>
      </c>
      <c r="O21" s="12">
        <v>2</v>
      </c>
      <c r="P21" s="12">
        <v>1</v>
      </c>
      <c r="Q21" s="12">
        <v>2</v>
      </c>
      <c r="R21" s="12">
        <v>1</v>
      </c>
      <c r="S21" s="13"/>
      <c r="T21" s="2"/>
      <c r="U21" s="2"/>
      <c r="V21" s="2"/>
      <c r="W21" s="2"/>
      <c r="X21" s="2"/>
      <c r="Y21" s="2"/>
      <c r="Z21" s="2"/>
    </row>
    <row r="22" spans="1:26">
      <c r="A22" s="22" t="s">
        <v>23</v>
      </c>
      <c r="B22" s="23"/>
      <c r="C22" s="14" t="s">
        <v>8</v>
      </c>
      <c r="D22" s="12">
        <v>50</v>
      </c>
      <c r="E22" s="12">
        <v>58</v>
      </c>
      <c r="F22" s="12">
        <v>47</v>
      </c>
      <c r="G22" s="12">
        <v>31</v>
      </c>
      <c r="H22" s="12">
        <v>19</v>
      </c>
      <c r="I22" s="12">
        <v>50</v>
      </c>
      <c r="J22" s="12">
        <v>54</v>
      </c>
      <c r="K22" s="12">
        <v>45</v>
      </c>
      <c r="L22" s="12">
        <v>30</v>
      </c>
      <c r="M22" s="12">
        <v>20</v>
      </c>
      <c r="N22" s="15">
        <v>45</v>
      </c>
      <c r="O22" s="12">
        <v>51</v>
      </c>
      <c r="P22" s="12">
        <v>25</v>
      </c>
      <c r="Q22" s="12">
        <v>33</v>
      </c>
      <c r="R22" s="12">
        <v>12</v>
      </c>
      <c r="S22" s="13"/>
      <c r="T22" s="2"/>
      <c r="U22" s="2"/>
      <c r="V22" s="2"/>
      <c r="W22" s="2"/>
      <c r="X22" s="2"/>
      <c r="Y22" s="2"/>
      <c r="Z22" s="2"/>
    </row>
    <row r="23" spans="1:26" ht="16.5">
      <c r="A23" s="24"/>
      <c r="B23" s="25"/>
      <c r="C23" s="16" t="s">
        <v>31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>
        <v>5</v>
      </c>
      <c r="O23" s="15">
        <v>7</v>
      </c>
      <c r="P23" s="15">
        <v>4</v>
      </c>
      <c r="Q23" s="15">
        <v>0</v>
      </c>
      <c r="R23" s="15">
        <v>2</v>
      </c>
      <c r="S23" s="13"/>
      <c r="T23" s="2"/>
      <c r="U23" s="2"/>
      <c r="V23" s="2"/>
      <c r="W23" s="2"/>
      <c r="X23" s="2"/>
      <c r="Y23" s="2"/>
      <c r="Z23" s="2"/>
    </row>
    <row r="24" spans="1:26">
      <c r="A24" s="30" t="s">
        <v>24</v>
      </c>
      <c r="B24" s="21"/>
      <c r="C24" s="14" t="s">
        <v>8</v>
      </c>
      <c r="D24" s="12">
        <v>15</v>
      </c>
      <c r="E24" s="12">
        <v>4</v>
      </c>
      <c r="F24" s="12">
        <v>32</v>
      </c>
      <c r="G24" s="12">
        <v>1</v>
      </c>
      <c r="H24" s="12">
        <v>12</v>
      </c>
      <c r="I24" s="12">
        <v>15</v>
      </c>
      <c r="J24" s="12">
        <v>2</v>
      </c>
      <c r="K24" s="12">
        <v>49</v>
      </c>
      <c r="L24" s="12">
        <v>0</v>
      </c>
      <c r="M24" s="12">
        <v>15</v>
      </c>
      <c r="N24" s="12">
        <v>15</v>
      </c>
      <c r="O24" s="12">
        <v>5</v>
      </c>
      <c r="P24" s="12">
        <v>57</v>
      </c>
      <c r="Q24" s="12">
        <v>1</v>
      </c>
      <c r="R24" s="12">
        <v>14</v>
      </c>
      <c r="S24" s="13"/>
      <c r="T24" s="2"/>
      <c r="U24" s="2"/>
      <c r="V24" s="2"/>
      <c r="W24" s="2"/>
      <c r="X24" s="2"/>
      <c r="Y24" s="2"/>
      <c r="Z24" s="2"/>
    </row>
    <row r="25" spans="1:26" ht="15">
      <c r="A25" s="28" t="s">
        <v>25</v>
      </c>
      <c r="B25" s="28" t="s">
        <v>26</v>
      </c>
      <c r="C25" s="17" t="s">
        <v>8</v>
      </c>
      <c r="D25" s="11">
        <v>2211</v>
      </c>
      <c r="E25" s="11">
        <v>1566</v>
      </c>
      <c r="F25" s="11">
        <v>2232</v>
      </c>
      <c r="G25" s="11">
        <v>918</v>
      </c>
      <c r="H25" s="11">
        <v>983</v>
      </c>
      <c r="I25" s="11">
        <v>2230</v>
      </c>
      <c r="J25" s="11">
        <v>1485</v>
      </c>
      <c r="K25" s="11">
        <v>1847</v>
      </c>
      <c r="L25" s="11">
        <v>879</v>
      </c>
      <c r="M25" s="11">
        <v>817</v>
      </c>
      <c r="N25" s="11">
        <f>N5+N7+N9+N10+N11+N12+N13+N14+N15+N16+N17+N18+N19+N20+N22+N24</f>
        <v>2426</v>
      </c>
      <c r="O25" s="11">
        <f t="shared" ref="O25:R25" si="0">O5+O7+O9+O10+O11+O12+O13+O14+O15+O16+O17+O18+O19+O20+O22+O24</f>
        <v>1609</v>
      </c>
      <c r="P25" s="11">
        <f t="shared" si="0"/>
        <v>1898</v>
      </c>
      <c r="Q25" s="11">
        <f t="shared" si="0"/>
        <v>971</v>
      </c>
      <c r="R25" s="11">
        <f t="shared" si="0"/>
        <v>903</v>
      </c>
      <c r="S25" s="13"/>
      <c r="T25" s="2"/>
      <c r="U25" s="2"/>
      <c r="V25" s="2"/>
      <c r="W25" s="2"/>
      <c r="X25" s="2"/>
      <c r="Y25" s="2"/>
      <c r="Z25" s="2"/>
    </row>
    <row r="26" spans="1:26" ht="15">
      <c r="A26" s="21"/>
      <c r="B26" s="21"/>
      <c r="C26" s="17" t="s">
        <v>9</v>
      </c>
      <c r="D26" s="11">
        <v>515</v>
      </c>
      <c r="E26" s="11">
        <v>320</v>
      </c>
      <c r="F26" s="11">
        <v>262</v>
      </c>
      <c r="G26" s="11">
        <v>270</v>
      </c>
      <c r="H26" s="11">
        <v>174</v>
      </c>
      <c r="I26" s="11">
        <v>528</v>
      </c>
      <c r="J26" s="11">
        <v>239</v>
      </c>
      <c r="K26" s="11">
        <v>181</v>
      </c>
      <c r="L26" s="11">
        <v>189</v>
      </c>
      <c r="M26" s="11">
        <v>127</v>
      </c>
      <c r="N26" s="11">
        <f>N6+N8+N21+N23</f>
        <v>624</v>
      </c>
      <c r="O26" s="11">
        <f t="shared" ref="O26:R26" si="1">O6+O8+O21+O23</f>
        <v>329</v>
      </c>
      <c r="P26" s="11">
        <f t="shared" si="1"/>
        <v>282</v>
      </c>
      <c r="Q26" s="11">
        <f t="shared" si="1"/>
        <v>240</v>
      </c>
      <c r="R26" s="11">
        <f t="shared" si="1"/>
        <v>210</v>
      </c>
      <c r="S26" s="13"/>
      <c r="T26" s="2"/>
      <c r="U26" s="2"/>
      <c r="V26" s="2"/>
      <c r="W26" s="2"/>
      <c r="X26" s="2"/>
      <c r="Y26" s="2"/>
      <c r="Z26" s="2"/>
    </row>
    <row r="27" spans="1:26">
      <c r="A27" s="21"/>
      <c r="B27" s="29" t="s">
        <v>27</v>
      </c>
      <c r="C27" s="14" t="s">
        <v>8</v>
      </c>
      <c r="D27" s="12">
        <v>2088</v>
      </c>
      <c r="E27" s="12">
        <v>1519</v>
      </c>
      <c r="F27" s="12">
        <v>2210</v>
      </c>
      <c r="G27" s="12">
        <v>889</v>
      </c>
      <c r="H27" s="12">
        <v>966</v>
      </c>
      <c r="I27" s="12">
        <v>2111</v>
      </c>
      <c r="J27" s="12">
        <v>1442</v>
      </c>
      <c r="K27" s="12">
        <v>1833</v>
      </c>
      <c r="L27" s="12">
        <v>843</v>
      </c>
      <c r="M27" s="12">
        <v>806</v>
      </c>
      <c r="N27" s="12">
        <f>N5+N9+N10+N11+N12+N13+N14+N15+N16+N17+N19+N20+N22+N24</f>
        <v>2307</v>
      </c>
      <c r="O27" s="12">
        <f t="shared" ref="O27:R27" si="2">O5+O9+O10+O11+O12+O13+O14+O15+O16+O17+O19+O20+O22+O24</f>
        <v>1546</v>
      </c>
      <c r="P27" s="12">
        <f t="shared" si="2"/>
        <v>1868</v>
      </c>
      <c r="Q27" s="12">
        <f t="shared" si="2"/>
        <v>923</v>
      </c>
      <c r="R27" s="12">
        <f t="shared" si="2"/>
        <v>882</v>
      </c>
      <c r="S27" s="13"/>
      <c r="T27" s="2"/>
      <c r="U27" s="2"/>
      <c r="V27" s="2"/>
      <c r="W27" s="2"/>
      <c r="X27" s="2"/>
      <c r="Y27" s="2"/>
      <c r="Z27" s="2"/>
    </row>
    <row r="28" spans="1:26">
      <c r="A28" s="21"/>
      <c r="B28" s="21"/>
      <c r="C28" s="14" t="s">
        <v>9</v>
      </c>
      <c r="D28" s="12">
        <v>485</v>
      </c>
      <c r="E28" s="12">
        <v>302</v>
      </c>
      <c r="F28" s="12">
        <v>258</v>
      </c>
      <c r="G28" s="12">
        <v>253</v>
      </c>
      <c r="H28" s="12">
        <v>170</v>
      </c>
      <c r="I28" s="12">
        <v>496</v>
      </c>
      <c r="J28" s="12">
        <v>222</v>
      </c>
      <c r="K28" s="12">
        <v>177</v>
      </c>
      <c r="L28" s="12">
        <v>174</v>
      </c>
      <c r="M28" s="12">
        <v>123</v>
      </c>
      <c r="N28" s="12">
        <f>N6+N21+N23</f>
        <v>576</v>
      </c>
      <c r="O28" s="12">
        <f t="shared" ref="O28:R28" si="3">O6+O21+O23</f>
        <v>302</v>
      </c>
      <c r="P28" s="12">
        <f t="shared" si="3"/>
        <v>260</v>
      </c>
      <c r="Q28" s="12">
        <f t="shared" si="3"/>
        <v>223</v>
      </c>
      <c r="R28" s="12">
        <f t="shared" si="3"/>
        <v>193</v>
      </c>
      <c r="S28" s="13"/>
      <c r="T28" s="2"/>
      <c r="U28" s="2"/>
      <c r="V28" s="2"/>
      <c r="W28" s="2"/>
      <c r="X28" s="2"/>
      <c r="Y28" s="2"/>
      <c r="Z28" s="2"/>
    </row>
    <row r="29" spans="1:26">
      <c r="A29" s="21"/>
      <c r="B29" s="29" t="s">
        <v>28</v>
      </c>
      <c r="C29" s="14" t="s">
        <v>8</v>
      </c>
      <c r="D29" s="12">
        <v>123</v>
      </c>
      <c r="E29" s="12">
        <v>47</v>
      </c>
      <c r="F29" s="12">
        <v>22</v>
      </c>
      <c r="G29" s="12">
        <v>29</v>
      </c>
      <c r="H29" s="12">
        <v>17</v>
      </c>
      <c r="I29" s="12">
        <v>119</v>
      </c>
      <c r="J29" s="12">
        <v>43</v>
      </c>
      <c r="K29" s="12">
        <v>14</v>
      </c>
      <c r="L29" s="12">
        <v>36</v>
      </c>
      <c r="M29" s="12">
        <v>11</v>
      </c>
      <c r="N29" s="12">
        <f>N7+N18</f>
        <v>119</v>
      </c>
      <c r="O29" s="12">
        <f>O7+O18</f>
        <v>63</v>
      </c>
      <c r="P29" s="12">
        <f>P7+P18</f>
        <v>30</v>
      </c>
      <c r="Q29" s="12">
        <f>Q7+Q18</f>
        <v>48</v>
      </c>
      <c r="R29" s="12">
        <f>R7+R18</f>
        <v>21</v>
      </c>
      <c r="S29" s="13"/>
      <c r="T29" s="2"/>
      <c r="U29" s="2"/>
      <c r="V29" s="2"/>
      <c r="W29" s="2"/>
      <c r="X29" s="2"/>
      <c r="Y29" s="2"/>
      <c r="Z29" s="2"/>
    </row>
    <row r="30" spans="1:26">
      <c r="A30" s="21"/>
      <c r="B30" s="21"/>
      <c r="C30" s="14" t="s">
        <v>9</v>
      </c>
      <c r="D30" s="12">
        <v>30</v>
      </c>
      <c r="E30" s="12">
        <v>18</v>
      </c>
      <c r="F30" s="12">
        <v>4</v>
      </c>
      <c r="G30" s="12">
        <v>17</v>
      </c>
      <c r="H30" s="12">
        <v>4</v>
      </c>
      <c r="I30" s="12">
        <v>32</v>
      </c>
      <c r="J30" s="12">
        <v>17</v>
      </c>
      <c r="K30" s="12">
        <v>4</v>
      </c>
      <c r="L30" s="12">
        <v>15</v>
      </c>
      <c r="M30" s="12">
        <v>4</v>
      </c>
      <c r="N30" s="12">
        <v>48</v>
      </c>
      <c r="O30" s="12">
        <v>27</v>
      </c>
      <c r="P30" s="12">
        <v>22</v>
      </c>
      <c r="Q30" s="12">
        <v>17</v>
      </c>
      <c r="R30" s="12">
        <v>17</v>
      </c>
      <c r="S30" s="13"/>
      <c r="T30" s="2"/>
      <c r="U30" s="2"/>
      <c r="V30" s="2"/>
      <c r="W30" s="2"/>
      <c r="X30" s="2"/>
      <c r="Y30" s="2"/>
      <c r="Z30" s="2"/>
    </row>
    <row r="31" spans="1:26">
      <c r="A31" s="2"/>
      <c r="B31" s="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2"/>
      <c r="U31" s="2"/>
      <c r="V31" s="2"/>
      <c r="W31" s="2"/>
      <c r="X31" s="2"/>
      <c r="Y31" s="2"/>
      <c r="Z31" s="2"/>
    </row>
    <row r="32" spans="1:26">
      <c r="A32" s="7"/>
      <c r="B32" s="2"/>
      <c r="C32" s="13"/>
      <c r="D32" s="18"/>
      <c r="E32" s="18"/>
      <c r="F32" s="18"/>
      <c r="G32" s="18"/>
      <c r="H32" s="18"/>
      <c r="I32" s="18"/>
      <c r="J32" s="18"/>
      <c r="K32" s="18"/>
      <c r="L32" s="18"/>
      <c r="M32" s="8"/>
      <c r="N32" s="8"/>
      <c r="O32" s="8"/>
      <c r="P32" s="8"/>
      <c r="Q32" s="8"/>
      <c r="R32" s="8"/>
      <c r="S32" s="8"/>
      <c r="T32" s="8"/>
      <c r="U32" s="2"/>
      <c r="V32" s="2"/>
      <c r="W32" s="2"/>
      <c r="X32" s="2"/>
      <c r="Y32" s="2"/>
      <c r="Z32" s="2"/>
    </row>
    <row r="33" spans="1:26">
      <c r="A33" s="7"/>
      <c r="B33" s="2"/>
      <c r="C33" s="13"/>
      <c r="D33" s="18"/>
      <c r="E33" s="18"/>
      <c r="F33" s="18"/>
      <c r="G33" s="18"/>
      <c r="H33" s="18"/>
      <c r="I33" s="18"/>
      <c r="J33" s="18"/>
      <c r="K33" s="18"/>
      <c r="L33" s="18"/>
      <c r="M33" s="8"/>
      <c r="N33" s="8"/>
      <c r="O33" s="8"/>
      <c r="P33" s="8"/>
      <c r="Q33" s="8"/>
      <c r="R33" s="8"/>
      <c r="S33" s="8"/>
      <c r="T33" s="8"/>
      <c r="U33" s="2"/>
      <c r="V33" s="2"/>
      <c r="W33" s="2"/>
      <c r="X33" s="2"/>
      <c r="Y33" s="2"/>
      <c r="Z33" s="2"/>
    </row>
    <row r="34" spans="1:26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7"/>
      <c r="B35" s="2"/>
      <c r="C35" s="2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2"/>
      <c r="T35" s="2"/>
      <c r="U35" s="2"/>
      <c r="V35" s="2"/>
      <c r="W35" s="2"/>
      <c r="X35" s="2"/>
      <c r="Y35" s="2"/>
      <c r="Z35" s="2"/>
    </row>
    <row r="36" spans="1:26">
      <c r="A36" s="7"/>
      <c r="B36" s="2"/>
      <c r="C36" s="2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2"/>
      <c r="T36" s="2"/>
      <c r="U36" s="2"/>
      <c r="V36" s="2"/>
      <c r="W36" s="2"/>
      <c r="X36" s="2"/>
      <c r="Y36" s="2"/>
      <c r="Z36" s="2"/>
    </row>
    <row r="37" spans="1:26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T976" s="2"/>
    </row>
    <row r="977" spans="20:20">
      <c r="T977" s="2"/>
    </row>
    <row r="978" spans="20:20">
      <c r="T978" s="2"/>
    </row>
  </sheetData>
  <mergeCells count="34">
    <mergeCell ref="B29:B30"/>
    <mergeCell ref="A14:B14"/>
    <mergeCell ref="A15:B15"/>
    <mergeCell ref="A16:B16"/>
    <mergeCell ref="A17:B17"/>
    <mergeCell ref="A18:B18"/>
    <mergeCell ref="A25:A30"/>
    <mergeCell ref="A19:B19"/>
    <mergeCell ref="A20:B21"/>
    <mergeCell ref="A24:B24"/>
    <mergeCell ref="L3:M3"/>
    <mergeCell ref="E3:F3"/>
    <mergeCell ref="B25:B26"/>
    <mergeCell ref="B27:B28"/>
    <mergeCell ref="A12:B12"/>
    <mergeCell ref="A13:B13"/>
    <mergeCell ref="A5:B6"/>
    <mergeCell ref="A7:B8"/>
    <mergeCell ref="A9:B9"/>
    <mergeCell ref="A10:B10"/>
    <mergeCell ref="A11:B11"/>
    <mergeCell ref="G3:H3"/>
    <mergeCell ref="N3:N4"/>
    <mergeCell ref="A22:B23"/>
    <mergeCell ref="O3:P3"/>
    <mergeCell ref="A1:R1"/>
    <mergeCell ref="A2:C4"/>
    <mergeCell ref="D2:H2"/>
    <mergeCell ref="N2:R2"/>
    <mergeCell ref="Q3:R3"/>
    <mergeCell ref="D3:D4"/>
    <mergeCell ref="I2:M2"/>
    <mergeCell ref="I3:I4"/>
    <mergeCell ref="J3:K3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2021-09-23T00:38:20Z</dcterms:created>
  <dcterms:modified xsi:type="dcterms:W3CDTF">2025-10-02T06:25:26Z</dcterms:modified>
</cp:coreProperties>
</file>