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1. 총무과\통계연보(총무과)\통계연보(총무과)\"/>
    </mc:Choice>
  </mc:AlternateContent>
  <xr:revisionPtr revIDLastSave="0" documentId="13_ncr:1_{C98337BD-226F-4BEA-8C4D-3D9DFD21299D}" xr6:coauthVersionLast="47" xr6:coauthVersionMax="47" xr10:uidLastSave="{00000000-0000-0000-0000-000000000000}"/>
  <bookViews>
    <workbookView xWindow="45" yWindow="8475" windowWidth="38415" windowHeight="12390" xr2:uid="{00000000-000D-0000-FFFF-FFFF00000000}"/>
  </bookViews>
  <sheets>
    <sheet name="sheet" sheetId="1" r:id="rId1"/>
  </sheets>
  <definedNames>
    <definedName name="_xlnm._FilterDatabase" localSheetId="0" hidden="1">sheet!$C$2:$L$11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InKGsC/iOk7qdfPD49m5gdmzuZwLnGx5LazQKnSBhE="/>
    </ext>
  </extLst>
</workbook>
</file>

<file path=xl/calcChain.xml><?xml version="1.0" encoding="utf-8"?>
<calcChain xmlns="http://schemas.openxmlformats.org/spreadsheetml/2006/main">
  <c r="K7" i="1" l="1"/>
  <c r="I7" i="1"/>
  <c r="I11" i="1" s="1"/>
  <c r="H7" i="1"/>
  <c r="H11" i="1" s="1"/>
  <c r="G7" i="1"/>
  <c r="G11" i="1" s="1"/>
  <c r="F7" i="1"/>
  <c r="F11" i="1" s="1"/>
  <c r="E7" i="1"/>
  <c r="E11" i="1" s="1"/>
  <c r="D7" i="1"/>
  <c r="D11" i="1" s="1"/>
  <c r="J10" i="1"/>
  <c r="L10" i="1" s="1"/>
  <c r="J9" i="1"/>
  <c r="L9" i="1" s="1"/>
  <c r="J8" i="1"/>
  <c r="L8" i="1" s="1"/>
  <c r="J6" i="1"/>
  <c r="L6" i="1" s="1"/>
  <c r="J5" i="1"/>
  <c r="L5" i="1" s="1"/>
  <c r="J4" i="1"/>
  <c r="C7" i="1"/>
  <c r="C11" i="1" s="1"/>
  <c r="J3" i="1"/>
  <c r="L3" i="1" s="1"/>
  <c r="J7" i="1" l="1"/>
  <c r="J11" i="1" s="1"/>
  <c r="L4" i="1"/>
  <c r="K11" i="1"/>
  <c r="L11" i="1" l="1"/>
  <c r="L7" i="1"/>
</calcChain>
</file>

<file path=xl/sharedStrings.xml><?xml version="1.0" encoding="utf-8"?>
<sst xmlns="http://schemas.openxmlformats.org/spreadsheetml/2006/main" count="27" uniqueCount="27">
  <si>
    <t>(단위:  명, %)</t>
  </si>
  <si>
    <t>구분</t>
  </si>
  <si>
    <t>신규채용</t>
  </si>
  <si>
    <t>승진</t>
  </si>
  <si>
    <t>전입</t>
  </si>
  <si>
    <t>전출</t>
  </si>
  <si>
    <t>교내전보</t>
  </si>
  <si>
    <t>휴.복직</t>
  </si>
  <si>
    <t>퇴직</t>
  </si>
  <si>
    <t>계(A)</t>
  </si>
  <si>
    <t>현원(B)</t>
  </si>
  <si>
    <t>전문경력관</t>
  </si>
  <si>
    <t>관리운영직</t>
  </si>
  <si>
    <t>대학회계직</t>
  </si>
  <si>
    <r>
      <rPr>
        <sz val="11"/>
        <color rgb="FF000000"/>
        <rFont val="Arial"/>
        <family val="3"/>
        <charset val="129"/>
        <scheme val="major"/>
      </rPr>
      <t>변동비</t>
    </r>
    <r>
      <rPr>
        <sz val="11"/>
        <color rgb="FF000000"/>
        <rFont val="Arial"/>
        <family val="2"/>
        <scheme val="major"/>
      </rPr>
      <t>(C=A/B)</t>
    </r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</si>
  <si>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현원에는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공로연수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파견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별도정원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인원이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포함되어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있으며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시간선택제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공무원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정원</t>
    </r>
    <r>
      <rPr>
        <sz val="11"/>
        <rFont val="Arial"/>
        <family val="2"/>
        <scheme val="major"/>
      </rPr>
      <t xml:space="preserve"> 1</t>
    </r>
    <r>
      <rPr>
        <sz val="11"/>
        <rFont val="Arial"/>
        <family val="3"/>
        <charset val="129"/>
        <scheme val="major"/>
      </rPr>
      <t>명</t>
    </r>
    <r>
      <rPr>
        <sz val="11"/>
        <rFont val="Arial"/>
        <family val="2"/>
        <scheme val="major"/>
      </rPr>
      <t>)</t>
    </r>
    <r>
      <rPr>
        <sz val="11"/>
        <rFont val="Arial"/>
        <family val="3"/>
        <charset val="129"/>
        <scheme val="major"/>
      </rPr>
      <t>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현원은</t>
    </r>
    <r>
      <rPr>
        <sz val="11"/>
        <rFont val="Arial"/>
        <family val="2"/>
        <scheme val="major"/>
      </rPr>
      <t xml:space="preserve"> 2</t>
    </r>
    <r>
      <rPr>
        <sz val="11"/>
        <rFont val="Arial"/>
        <family val="3"/>
        <charset val="129"/>
        <scheme val="major"/>
      </rPr>
      <t>명으로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작성</t>
    </r>
  </si>
  <si>
    <r>
      <t>[</t>
    </r>
    <r>
      <rPr>
        <sz val="11"/>
        <rFont val="Arial"/>
        <family val="3"/>
        <charset val="129"/>
        <scheme val="major"/>
      </rPr>
      <t>기술직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전자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전기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기계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물리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원자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농업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임업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축산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수의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식품위생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의료기술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간호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환경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토목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건축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학예연구사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기록연구사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보건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위생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운전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방송통신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방재안전</t>
    </r>
    <phoneticPr fontId="1" type="noConversion"/>
  </si>
  <si>
    <r>
      <t>* 2024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4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1</t>
    </r>
    <r>
      <rPr>
        <sz val="11"/>
        <rFont val="맑은 고딕"/>
        <family val="3"/>
        <charset val="129"/>
      </rPr>
      <t>일부터</t>
    </r>
    <r>
      <rPr>
        <sz val="11"/>
        <rFont val="Arial"/>
        <family val="2"/>
        <scheme val="major"/>
      </rPr>
      <t xml:space="preserve"> 2025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3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31</t>
    </r>
    <r>
      <rPr>
        <sz val="11"/>
        <rFont val="맑은 고딕"/>
        <family val="3"/>
        <charset val="129"/>
      </rPr>
      <t>일까지</t>
    </r>
    <phoneticPr fontId="1" type="noConversion"/>
  </si>
  <si>
    <r>
      <t xml:space="preserve">* </t>
    </r>
    <r>
      <rPr>
        <sz val="11"/>
        <rFont val="맑은 고딕"/>
        <family val="3"/>
        <charset val="129"/>
      </rPr>
      <t>교내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전보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휴</t>
    </r>
    <r>
      <rPr>
        <sz val="11"/>
        <rFont val="Tahoma"/>
        <family val="3"/>
        <charset val="1"/>
      </rPr>
      <t>‧</t>
    </r>
    <r>
      <rPr>
        <sz val="11"/>
        <rFont val="맑은 고딕"/>
        <family val="3"/>
        <charset val="129"/>
      </rPr>
      <t>복직은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동일인의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중복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발생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건을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포함하여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산정</t>
    </r>
    <phoneticPr fontId="1" type="noConversion"/>
  </si>
  <si>
    <t>행정
기술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</si>
  <si>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</si>
  <si>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t>행정직</t>
    <phoneticPr fontId="1" type="noConversion"/>
  </si>
  <si>
    <t>사서직</t>
    <phoneticPr fontId="1" type="noConversion"/>
  </si>
  <si>
    <t>기술직</t>
    <phoneticPr fontId="1" type="noConversion"/>
  </si>
  <si>
    <t>전산직</t>
    <phoneticPr fontId="1" type="noConversion"/>
  </si>
  <si>
    <t>소계</t>
    <phoneticPr fontId="1" type="noConversion"/>
  </si>
  <si>
    <t>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</si>
</sst>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.0"/>
  </numFmts>
  <fonts count="17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FF0000"/>
      <name val="Arial"/>
      <family val="2"/>
      <scheme val="major"/>
    </font>
    <font>
      <sz val="11"/>
      <name val="맑은 고딕"/>
      <family val="3"/>
      <charset val="129"/>
    </font>
    <font>
      <sz val="11"/>
      <name val="Arial"/>
      <family val="3"/>
    </font>
    <font>
      <sz val="11"/>
      <name val="Tahoma"/>
      <family val="3"/>
      <charset val="1"/>
    </font>
    <font>
      <b/>
      <sz val="11"/>
      <name val="Arial"/>
      <family val="2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41" fontId="3" fillId="0" borderId="1" xfId="0" applyNumberFormat="1" applyFont="1" applyBorder="1" applyAlignment="1">
      <alignment horizontal="center" vertical="center"/>
    </xf>
    <xf numFmtId="41" fontId="1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/>
    <xf numFmtId="0" fontId="5" fillId="2" borderId="0" xfId="0" applyFont="1" applyFill="1" applyAlignment="1">
      <alignment horizontal="right"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9" fillId="4" borderId="0" xfId="0" applyFont="1" applyFill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</cellXfs>
  <cellStyles count="2">
    <cellStyle name="표준" xfId="0" builtinId="0"/>
    <cellStyle name="표준 3 2 2" xfId="1" xr:uid="{6ED53EFD-6BB2-4909-8AAE-CDC40935BA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zoomScaleNormal="100" workbookViewId="0">
      <selection activeCell="A2" sqref="A2:B2"/>
    </sheetView>
  </sheetViews>
  <sheetFormatPr defaultColWidth="12.625" defaultRowHeight="15" customHeight="1"/>
  <cols>
    <col min="1" max="2" width="9.25" style="3" customWidth="1"/>
    <col min="3" max="11" width="10.125" style="3" customWidth="1"/>
    <col min="12" max="12" width="14.75" style="3" customWidth="1"/>
    <col min="13" max="13" width="7.625" style="3" customWidth="1"/>
    <col min="14" max="14" width="121.25" style="8" customWidth="1"/>
    <col min="15" max="26" width="7.625" style="3" customWidth="1"/>
    <col min="27" max="16384" width="12.625" style="3"/>
  </cols>
  <sheetData>
    <row r="1" spans="1:26" ht="18" customHeight="1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 customHeight="1">
      <c r="A2" s="17" t="s">
        <v>1</v>
      </c>
      <c r="B2" s="14"/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5" t="s">
        <v>14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" customHeight="1">
      <c r="A3" s="18" t="s">
        <v>19</v>
      </c>
      <c r="B3" s="20" t="s">
        <v>21</v>
      </c>
      <c r="C3" s="11">
        <v>8</v>
      </c>
      <c r="D3" s="11">
        <v>22</v>
      </c>
      <c r="E3" s="11">
        <v>8</v>
      </c>
      <c r="F3" s="11">
        <v>10</v>
      </c>
      <c r="G3" s="11">
        <v>113</v>
      </c>
      <c r="H3" s="11">
        <v>23</v>
      </c>
      <c r="I3" s="11">
        <v>3</v>
      </c>
      <c r="J3" s="11">
        <f>SUM(C3:I3)</f>
        <v>187</v>
      </c>
      <c r="K3" s="11">
        <v>200</v>
      </c>
      <c r="L3" s="11">
        <f>J3/K3*100</f>
        <v>93.5</v>
      </c>
      <c r="M3" s="2"/>
      <c r="N3" s="19" t="s">
        <v>20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" customHeight="1">
      <c r="A4" s="14"/>
      <c r="B4" s="20" t="s">
        <v>22</v>
      </c>
      <c r="C4" s="11">
        <v>0</v>
      </c>
      <c r="D4" s="11">
        <v>10</v>
      </c>
      <c r="E4" s="11">
        <v>3</v>
      </c>
      <c r="F4" s="11">
        <v>2</v>
      </c>
      <c r="G4" s="11">
        <v>9</v>
      </c>
      <c r="H4" s="11">
        <v>10</v>
      </c>
      <c r="I4" s="11">
        <v>1</v>
      </c>
      <c r="J4" s="11">
        <f t="shared" ref="J4:J6" si="0">SUM(C4:I4)</f>
        <v>35</v>
      </c>
      <c r="K4" s="11">
        <v>35</v>
      </c>
      <c r="L4" s="11">
        <f t="shared" ref="L4:L11" si="1">J4/K4*100</f>
        <v>100</v>
      </c>
      <c r="M4" s="2"/>
      <c r="N4" s="1" t="s">
        <v>17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" customHeight="1">
      <c r="A5" s="14"/>
      <c r="B5" s="20" t="s">
        <v>23</v>
      </c>
      <c r="C5" s="11">
        <v>2</v>
      </c>
      <c r="D5" s="11">
        <v>11</v>
      </c>
      <c r="E5" s="11">
        <v>0</v>
      </c>
      <c r="F5" s="11">
        <v>1</v>
      </c>
      <c r="G5" s="11">
        <v>4</v>
      </c>
      <c r="H5" s="11">
        <v>4</v>
      </c>
      <c r="I5" s="11">
        <v>2</v>
      </c>
      <c r="J5" s="11">
        <f t="shared" si="0"/>
        <v>24</v>
      </c>
      <c r="K5" s="11">
        <v>99</v>
      </c>
      <c r="L5" s="11">
        <f t="shared" si="1"/>
        <v>24.242424242424242</v>
      </c>
      <c r="M5" s="2"/>
      <c r="N5" s="1" t="s">
        <v>15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" customHeight="1">
      <c r="A6" s="14"/>
      <c r="B6" s="20" t="s">
        <v>24</v>
      </c>
      <c r="C6" s="11">
        <v>1</v>
      </c>
      <c r="D6" s="11">
        <v>1</v>
      </c>
      <c r="E6" s="11">
        <v>0</v>
      </c>
      <c r="F6" s="11">
        <v>0</v>
      </c>
      <c r="G6" s="11">
        <v>0</v>
      </c>
      <c r="H6" s="11">
        <v>1</v>
      </c>
      <c r="I6" s="11">
        <v>0</v>
      </c>
      <c r="J6" s="11">
        <f t="shared" si="0"/>
        <v>3</v>
      </c>
      <c r="K6" s="11">
        <v>15</v>
      </c>
      <c r="L6" s="11">
        <f t="shared" si="1"/>
        <v>20</v>
      </c>
      <c r="M6" s="2"/>
      <c r="N6" s="1" t="s">
        <v>16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" customHeight="1">
      <c r="A7" s="14"/>
      <c r="B7" s="21" t="s">
        <v>25</v>
      </c>
      <c r="C7" s="12">
        <f>SUM(C3:C6)</f>
        <v>11</v>
      </c>
      <c r="D7" s="12">
        <f t="shared" ref="D7:K7" si="2">SUM(D3:D6)</f>
        <v>44</v>
      </c>
      <c r="E7" s="12">
        <f t="shared" si="2"/>
        <v>11</v>
      </c>
      <c r="F7" s="12">
        <f t="shared" si="2"/>
        <v>13</v>
      </c>
      <c r="G7" s="12">
        <f t="shared" si="2"/>
        <v>126</v>
      </c>
      <c r="H7" s="12">
        <f t="shared" si="2"/>
        <v>38</v>
      </c>
      <c r="I7" s="12">
        <f t="shared" si="2"/>
        <v>6</v>
      </c>
      <c r="J7" s="12">
        <f t="shared" si="2"/>
        <v>249</v>
      </c>
      <c r="K7" s="12">
        <f t="shared" si="2"/>
        <v>349</v>
      </c>
      <c r="L7" s="12">
        <f t="shared" si="1"/>
        <v>71.346704871060169</v>
      </c>
      <c r="M7" s="6"/>
      <c r="N7" s="1" t="s">
        <v>18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8" customHeight="1">
      <c r="A8" s="13" t="s">
        <v>11</v>
      </c>
      <c r="B8" s="14"/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1</v>
      </c>
      <c r="I8" s="11">
        <v>0</v>
      </c>
      <c r="J8" s="11">
        <f t="shared" ref="J8:J10" si="3">SUM(C8:I8)</f>
        <v>1</v>
      </c>
      <c r="K8" s="11">
        <v>4</v>
      </c>
      <c r="L8" s="11">
        <f t="shared" si="1"/>
        <v>25</v>
      </c>
      <c r="M8" s="2"/>
      <c r="N8" s="1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" customHeight="1">
      <c r="A9" s="13" t="s">
        <v>12</v>
      </c>
      <c r="B9" s="14"/>
      <c r="C9" s="11">
        <v>0</v>
      </c>
      <c r="D9" s="11">
        <v>2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f t="shared" si="3"/>
        <v>2</v>
      </c>
      <c r="K9" s="11">
        <v>6</v>
      </c>
      <c r="L9" s="11">
        <f t="shared" si="1"/>
        <v>33.333333333333329</v>
      </c>
      <c r="M9" s="2"/>
      <c r="N9" s="1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" customHeight="1">
      <c r="A10" s="13" t="s">
        <v>13</v>
      </c>
      <c r="B10" s="14"/>
      <c r="C10" s="11">
        <v>0</v>
      </c>
      <c r="D10" s="11">
        <v>0</v>
      </c>
      <c r="E10" s="11">
        <v>0</v>
      </c>
      <c r="F10" s="11">
        <v>0</v>
      </c>
      <c r="G10" s="11">
        <v>15</v>
      </c>
      <c r="H10" s="11">
        <v>5</v>
      </c>
      <c r="I10" s="11">
        <v>13</v>
      </c>
      <c r="J10" s="11">
        <f t="shared" si="3"/>
        <v>33</v>
      </c>
      <c r="K10" s="11">
        <v>65</v>
      </c>
      <c r="L10" s="11">
        <f t="shared" si="1"/>
        <v>50.769230769230766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" customHeight="1">
      <c r="A11" s="22" t="s">
        <v>26</v>
      </c>
      <c r="B11" s="14"/>
      <c r="C11" s="12">
        <f>C7+C8+C9+C10</f>
        <v>11</v>
      </c>
      <c r="D11" s="12">
        <f t="shared" ref="D11:K11" si="4">D7+D8+D9+D10</f>
        <v>46</v>
      </c>
      <c r="E11" s="12">
        <f t="shared" si="4"/>
        <v>11</v>
      </c>
      <c r="F11" s="12">
        <f t="shared" si="4"/>
        <v>13</v>
      </c>
      <c r="G11" s="12">
        <f t="shared" si="4"/>
        <v>141</v>
      </c>
      <c r="H11" s="12">
        <f t="shared" si="4"/>
        <v>44</v>
      </c>
      <c r="I11" s="12">
        <f t="shared" si="4"/>
        <v>19</v>
      </c>
      <c r="J11" s="12">
        <f t="shared" si="4"/>
        <v>285</v>
      </c>
      <c r="K11" s="12">
        <f t="shared" si="4"/>
        <v>424</v>
      </c>
      <c r="L11" s="12">
        <f t="shared" si="1"/>
        <v>67.216981132075475</v>
      </c>
      <c r="M11" s="6"/>
      <c r="N11" s="2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8" customHeight="1">
      <c r="A12" s="7"/>
      <c r="B12" s="2"/>
      <c r="C12" s="7"/>
      <c r="D12" s="2"/>
      <c r="E12" s="2"/>
      <c r="F12" s="2"/>
      <c r="G12" s="2"/>
      <c r="H12" s="2"/>
      <c r="I12" s="2"/>
      <c r="J12" s="10"/>
      <c r="K12" s="2"/>
      <c r="L12" s="9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9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9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9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9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9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9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9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8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9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8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9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8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9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8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9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8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9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8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9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8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9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8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9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8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9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8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9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8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9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8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9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8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9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8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9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8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9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8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9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8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9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8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9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8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9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8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9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8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9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8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9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8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9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8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9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8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9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8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9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8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9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8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9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8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9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8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9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8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9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9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8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9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8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9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8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9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9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9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8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9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9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9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8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9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8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9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8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9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8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9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8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9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8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9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8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9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8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9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8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9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8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9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8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9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8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9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8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9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8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9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8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9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8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9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8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9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8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9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8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9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8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9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8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9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8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9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8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9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8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9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8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9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8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9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8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9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8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9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8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9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8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9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8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9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8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9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8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9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8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9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8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9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8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9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8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9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8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9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8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9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8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9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8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9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8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9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8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9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8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9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8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9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8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9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8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9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8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9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8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9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8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9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8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9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8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9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8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9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8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9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8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9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8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9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8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9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8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9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8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9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8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9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8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9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8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9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8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9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8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9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8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9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8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9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8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9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8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9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8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9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8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9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8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9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8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9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8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9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8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9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8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9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8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9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8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9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8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9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8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9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8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9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8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9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8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9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8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9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8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9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8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9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8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9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8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9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8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9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8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9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8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9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8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9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8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9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8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9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8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9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8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9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8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9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8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9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8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9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8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9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8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9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8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9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8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9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8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9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8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9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8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9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8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9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8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9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8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9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8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9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8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9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8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9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8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9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8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9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8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9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8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9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8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9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8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9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8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9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8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9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8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9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8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9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8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9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8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9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8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9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8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9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8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9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8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9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8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9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8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9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8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9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8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9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8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9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8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9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8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9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8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9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8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9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8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9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8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9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8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9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8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9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8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9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8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9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8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9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8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9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8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9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8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9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8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9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8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9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8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9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8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9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8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9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8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9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8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9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8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9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8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9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8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9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8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9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8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9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8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9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8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9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8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9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8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9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8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9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8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9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8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9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8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9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8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9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8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9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8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9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8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9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8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9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8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9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8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9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8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9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8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9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8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9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8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9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8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9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8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9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8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9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8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9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8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9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8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9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8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9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8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9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8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9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8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9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8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9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8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9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8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9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8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9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8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9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8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9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8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9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8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9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8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9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8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9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8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9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8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9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8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9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8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9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8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9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8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9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8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9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8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9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8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9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8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9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8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9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8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9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8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9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8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9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8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9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8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9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8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9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8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9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8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9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8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9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8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9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8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9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8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9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8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9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8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9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8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9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8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9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8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9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8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9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8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9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8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9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8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9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8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9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8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9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8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9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8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9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8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9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8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9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8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9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8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9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8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9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8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9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8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9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8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9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8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9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8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9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8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9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8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9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8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9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8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9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8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9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8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9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8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9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8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9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8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9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8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9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8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9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8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9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8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9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8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9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8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9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8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9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8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9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8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9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8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9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8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9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8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9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8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9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8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9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8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9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8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9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8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9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8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9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8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9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8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9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8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9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8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9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8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9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8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9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8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9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8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9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8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9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8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9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8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9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8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9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8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9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8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9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8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9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8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9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8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9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8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9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8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9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8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9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8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9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8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9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8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9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8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9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8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9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8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9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8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9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8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9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8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9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8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9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8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9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8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9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8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9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8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9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8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9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8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9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8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9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8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9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8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9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8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9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8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9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8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9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8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9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8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9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8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9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8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9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8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9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8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9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8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9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8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9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8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9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8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9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8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9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8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9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8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9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8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9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8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9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8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9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8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9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8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9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8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9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8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9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8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9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8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9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8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9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8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9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8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9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8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9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8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9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8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9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8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9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8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9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8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9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8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9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8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9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8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9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8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9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8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9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8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9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8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9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8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9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8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9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8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9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8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9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8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9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8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9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8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9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8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9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8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9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8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9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8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9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8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9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8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9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8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9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8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9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8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9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8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9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8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9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8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9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8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9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8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9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8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9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8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9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8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9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8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9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8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9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8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9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8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9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8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9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8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9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8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9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8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9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8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9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8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9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8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9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8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9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8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9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8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9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8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9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8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9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8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9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8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9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8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9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8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9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8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9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8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9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8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9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8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9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8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9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8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9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8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9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8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9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8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9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8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9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8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9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8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9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8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9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8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9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8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9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8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9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8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9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8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9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8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9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8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9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8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9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8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9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8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9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8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9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8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9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8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9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8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9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8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9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8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9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8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9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8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9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8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9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8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9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8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9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8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9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8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9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8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9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8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9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8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9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8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9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8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9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8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9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8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9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8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9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8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9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8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9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8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9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8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9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8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9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8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9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8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9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8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9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8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9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8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9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8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9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8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9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8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9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8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9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8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9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8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9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8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9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8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9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8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9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8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9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8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9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8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9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8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9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8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9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8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9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8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9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8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9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8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9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8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9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8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9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8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9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8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9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8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9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8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9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8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9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8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9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8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9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8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9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8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9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8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9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8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9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8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9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8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9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8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9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8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9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8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9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8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9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8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9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8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9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8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9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8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9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8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9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8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9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8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9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8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9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8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9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8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9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8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9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8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9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8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9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8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9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8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9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8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9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8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9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8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9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8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9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8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9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8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9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8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9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8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9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8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9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8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9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8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9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8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9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8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9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8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9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8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9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8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9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8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9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8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9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8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9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8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9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8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9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8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9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8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9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8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9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8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9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8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9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8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9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8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9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8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9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8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9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8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9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8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9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8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9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8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9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8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9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8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9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8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9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8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9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8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9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8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9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8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9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8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9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8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9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8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9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8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9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8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9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8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9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8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9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8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9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8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9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8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9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8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9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8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9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8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9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8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9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8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9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8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9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8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9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8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9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8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9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8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9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8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9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8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9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8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9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8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9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8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9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8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9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8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9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8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9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8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9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8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9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8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9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8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9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8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9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8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9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8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9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8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9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8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9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8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9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8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9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8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9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8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9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8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9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8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9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8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9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8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9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8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9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8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9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8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9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8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9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8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9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8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9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8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9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8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9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8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9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8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9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8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9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8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9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8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9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8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9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8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9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8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9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8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9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8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9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8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9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8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9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8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9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8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9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8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9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8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9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8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9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8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9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8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9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8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9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8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9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8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9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8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9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8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9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8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9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8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9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8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9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8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9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8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9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8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9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8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9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8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9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8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9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8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9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8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9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8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9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8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9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8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9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8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9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8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9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8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9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8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9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8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9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8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9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8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9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8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9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8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9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8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9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8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9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8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9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8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9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8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9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8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9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8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9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8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9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8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9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8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9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8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9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8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9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8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9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8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9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8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9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8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9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8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9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8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9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8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9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8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9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8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9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8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9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8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9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8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9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8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9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8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9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8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9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8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9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8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9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8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9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8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9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8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9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8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9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8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9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8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9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8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9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8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9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8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9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8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9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8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9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8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9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8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9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8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9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8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9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8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9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8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9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8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9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8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9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8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9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8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9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8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9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8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9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8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9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8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9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8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9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8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9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8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9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8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9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8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9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8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9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8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9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8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9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8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9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8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9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8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9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8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9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8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9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8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9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8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9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8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9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8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9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8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9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8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9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8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9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8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9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8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9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8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9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8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9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8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9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8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9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8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9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8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9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8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9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8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9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8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9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8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9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8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9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8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9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8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9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8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9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8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9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8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9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8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9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8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9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8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9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8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9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8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9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8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9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8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9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8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9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8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9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8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9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8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9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8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9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8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9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8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9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8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9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8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9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8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9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8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9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8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9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8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9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8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9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8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9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8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9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8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9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8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9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8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9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8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9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8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9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8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9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8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9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8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9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8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9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8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9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8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9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8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9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8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9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8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9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8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9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8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9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8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9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8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9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8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9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8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9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8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9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8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9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8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9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8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9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8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9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8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9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8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9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8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9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8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9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8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9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8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9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8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9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8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9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8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9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8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9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8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9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8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9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8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9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8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9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8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9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8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9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8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9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8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9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8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9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8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9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8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9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8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9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8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9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8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9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8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9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8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9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8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9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8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9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8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9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8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9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8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9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8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9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8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9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8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9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8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9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8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9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8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9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8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9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8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9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8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9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8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9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8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9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8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9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8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9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8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9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8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9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8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9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8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9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8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9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8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9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8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9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8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9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8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9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8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9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8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9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8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9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8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9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8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9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8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9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8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9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8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9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8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9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8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9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8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9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8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9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8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9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8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9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8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9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8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9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8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9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8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9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8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9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8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9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8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9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8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9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8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9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8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9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8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9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8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9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8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9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8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9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8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9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8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9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8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9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8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9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8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9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8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9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8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9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8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9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8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9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8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9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8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9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8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9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8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9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8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9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8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9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8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9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8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9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8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9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8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9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8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9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8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9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8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9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8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9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8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9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8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9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8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9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8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9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8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9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8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9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8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9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8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9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8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9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8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9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8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9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8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9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8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9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8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9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8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9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8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9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8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9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8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9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8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9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8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9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8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9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8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9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8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9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8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9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8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9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8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9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8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9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8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9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8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9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8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9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8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9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8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9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8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9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8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9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8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9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8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9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8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9"/>
      <c r="M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8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9"/>
      <c r="M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8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9"/>
      <c r="M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8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9"/>
      <c r="M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8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9"/>
      <c r="M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8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9"/>
      <c r="M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8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9"/>
      <c r="M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8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9"/>
      <c r="M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8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9"/>
      <c r="M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8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9"/>
      <c r="M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8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9"/>
      <c r="M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8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9"/>
      <c r="M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8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9"/>
      <c r="M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8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9"/>
      <c r="M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8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9"/>
      <c r="M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8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9"/>
      <c r="M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8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9"/>
      <c r="M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8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9"/>
      <c r="M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8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9"/>
      <c r="M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8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9"/>
      <c r="M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8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9"/>
      <c r="M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7">
    <mergeCell ref="A10:B10"/>
    <mergeCell ref="A11:B11"/>
    <mergeCell ref="A1:L1"/>
    <mergeCell ref="A2:B2"/>
    <mergeCell ref="A3:A7"/>
    <mergeCell ref="A8:B8"/>
    <mergeCell ref="A9:B9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2021-09-23T00:24:00Z</dcterms:created>
  <dcterms:modified xsi:type="dcterms:W3CDTF">2025-10-02T01:43:54Z</dcterms:modified>
</cp:coreProperties>
</file>