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DB6EACDC-0273-4235-A459-5DFBDD19D0E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sheet!$A$3:$Z$73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me2zAOUCsEY2Pc0Tanj7zFA+zm54qEWhyJzkZt2kb0="/>
    </ext>
  </extLst>
</workbook>
</file>

<file path=xl/calcChain.xml><?xml version="1.0" encoding="utf-8"?>
<calcChain xmlns="http://schemas.openxmlformats.org/spreadsheetml/2006/main">
  <c r="E71" i="1" l="1"/>
  <c r="F71" i="1"/>
  <c r="G71" i="1"/>
  <c r="I71" i="1"/>
  <c r="J71" i="1"/>
  <c r="K71" i="1"/>
  <c r="D71" i="1"/>
  <c r="E67" i="1"/>
  <c r="F67" i="1"/>
  <c r="G67" i="1"/>
  <c r="I67" i="1"/>
  <c r="J67" i="1"/>
  <c r="K67" i="1"/>
  <c r="E59" i="1"/>
  <c r="F59" i="1"/>
  <c r="G59" i="1"/>
  <c r="I59" i="1"/>
  <c r="J59" i="1"/>
  <c r="K59" i="1"/>
  <c r="E51" i="1"/>
  <c r="F51" i="1"/>
  <c r="G51" i="1"/>
  <c r="I51" i="1"/>
  <c r="J51" i="1"/>
  <c r="K51" i="1"/>
  <c r="F48" i="1"/>
  <c r="G48" i="1"/>
  <c r="I48" i="1"/>
  <c r="J48" i="1"/>
  <c r="K48" i="1"/>
  <c r="E48" i="1"/>
  <c r="E28" i="1"/>
  <c r="F28" i="1"/>
  <c r="G28" i="1"/>
  <c r="I28" i="1"/>
  <c r="J28" i="1"/>
  <c r="K28" i="1"/>
  <c r="D28" i="1"/>
  <c r="H72" i="1"/>
  <c r="L72" i="1" s="1"/>
  <c r="H26" i="1"/>
  <c r="L26" i="1" s="1"/>
  <c r="F73" i="1" l="1"/>
  <c r="J73" i="1"/>
  <c r="K73" i="1"/>
  <c r="I73" i="1"/>
  <c r="G73" i="1"/>
  <c r="E73" i="1"/>
  <c r="H70" i="1"/>
  <c r="L70" i="1" s="1"/>
  <c r="H69" i="1"/>
  <c r="L69" i="1" s="1"/>
  <c r="H68" i="1"/>
  <c r="H66" i="1"/>
  <c r="L66" i="1" s="1"/>
  <c r="H65" i="1"/>
  <c r="H64" i="1"/>
  <c r="L64" i="1" s="1"/>
  <c r="H63" i="1"/>
  <c r="H62" i="1"/>
  <c r="H61" i="1"/>
  <c r="H60" i="1"/>
  <c r="H67" i="1" s="1"/>
  <c r="H58" i="1"/>
  <c r="L58" i="1" s="1"/>
  <c r="H57" i="1"/>
  <c r="L57" i="1" s="1"/>
  <c r="H56" i="1"/>
  <c r="L56" i="1" s="1"/>
  <c r="H55" i="1"/>
  <c r="L55" i="1" s="1"/>
  <c r="H54" i="1"/>
  <c r="L54" i="1" s="1"/>
  <c r="H53" i="1"/>
  <c r="L53" i="1" s="1"/>
  <c r="H52" i="1"/>
  <c r="H25" i="1"/>
  <c r="L25" i="1" s="1"/>
  <c r="H50" i="1"/>
  <c r="L50" i="1" s="1"/>
  <c r="H49" i="1"/>
  <c r="H51" i="1" s="1"/>
  <c r="H47" i="1"/>
  <c r="L47" i="1" s="1"/>
  <c r="H46" i="1"/>
  <c r="L46" i="1" s="1"/>
  <c r="H45" i="1"/>
  <c r="L45" i="1" s="1"/>
  <c r="H44" i="1"/>
  <c r="L44" i="1" s="1"/>
  <c r="H43" i="1"/>
  <c r="L43" i="1" s="1"/>
  <c r="H42" i="1"/>
  <c r="L42" i="1" s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7" i="1"/>
  <c r="L27" i="1" s="1"/>
  <c r="H24" i="1"/>
  <c r="L24" i="1" s="1"/>
  <c r="H23" i="1"/>
  <c r="L23" i="1" s="1"/>
  <c r="H22" i="1"/>
  <c r="L22" i="1" s="1"/>
  <c r="H21" i="1"/>
  <c r="L21" i="1" s="1"/>
  <c r="H20" i="1"/>
  <c r="L20" i="1" s="1"/>
  <c r="H19" i="1"/>
  <c r="L19" i="1" s="1"/>
  <c r="H18" i="1"/>
  <c r="L18" i="1" s="1"/>
  <c r="H17" i="1"/>
  <c r="L17" i="1" s="1"/>
  <c r="H16" i="1"/>
  <c r="L16" i="1" s="1"/>
  <c r="H15" i="1"/>
  <c r="L15" i="1" s="1"/>
  <c r="H14" i="1"/>
  <c r="L14" i="1" s="1"/>
  <c r="H13" i="1"/>
  <c r="L13" i="1" s="1"/>
  <c r="H12" i="1"/>
  <c r="L12" i="1" s="1"/>
  <c r="H11" i="1"/>
  <c r="L11" i="1" s="1"/>
  <c r="H10" i="1"/>
  <c r="L10" i="1" s="1"/>
  <c r="H9" i="1"/>
  <c r="L9" i="1" s="1"/>
  <c r="H8" i="1"/>
  <c r="L8" i="1" s="1"/>
  <c r="H7" i="1"/>
  <c r="L7" i="1" s="1"/>
  <c r="H6" i="1"/>
  <c r="L6" i="1" s="1"/>
  <c r="H5" i="1"/>
  <c r="L5" i="1" s="1"/>
  <c r="H4" i="1"/>
  <c r="L65" i="1"/>
  <c r="D67" i="1"/>
  <c r="D59" i="1"/>
  <c r="D51" i="1"/>
  <c r="D48" i="1"/>
  <c r="D73" i="1" s="1"/>
  <c r="H59" i="1" l="1"/>
  <c r="H48" i="1"/>
  <c r="H71" i="1"/>
  <c r="H28" i="1"/>
  <c r="L62" i="1"/>
  <c r="L63" i="1"/>
  <c r="L68" i="1"/>
  <c r="L71" i="1" s="1"/>
  <c r="L35" i="1"/>
  <c r="L33" i="1"/>
  <c r="L36" i="1"/>
  <c r="L31" i="1"/>
  <c r="L32" i="1"/>
  <c r="L34" i="1"/>
  <c r="L37" i="1"/>
  <c r="L38" i="1"/>
  <c r="L61" i="1"/>
  <c r="L39" i="1"/>
  <c r="L41" i="1"/>
  <c r="L30" i="1"/>
  <c r="L40" i="1"/>
  <c r="L60" i="1"/>
  <c r="L52" i="1"/>
  <c r="L59" i="1" s="1"/>
  <c r="L4" i="1"/>
  <c r="L28" i="1" s="1"/>
  <c r="L67" i="1" l="1"/>
  <c r="H73" i="1"/>
  <c r="L29" i="1"/>
  <c r="L48" i="1" s="1"/>
  <c r="L49" i="1"/>
  <c r="L51" i="1" s="1"/>
  <c r="L73" i="1" l="1"/>
</calcChain>
</file>

<file path=xl/sharedStrings.xml><?xml version="1.0" encoding="utf-8"?>
<sst xmlns="http://schemas.openxmlformats.org/spreadsheetml/2006/main" count="100" uniqueCount="94">
  <si>
    <t>(단위:  명)</t>
  </si>
  <si>
    <t xml:space="preserve"> 구분</t>
  </si>
  <si>
    <t>합계</t>
  </si>
  <si>
    <t>4-5급</t>
  </si>
  <si>
    <t>6급</t>
  </si>
  <si>
    <t>7-9급</t>
  </si>
  <si>
    <t>소계</t>
  </si>
  <si>
    <t>본부</t>
  </si>
  <si>
    <t>교무처</t>
  </si>
  <si>
    <t>교무과</t>
  </si>
  <si>
    <t>학사과</t>
  </si>
  <si>
    <t>학생처</t>
  </si>
  <si>
    <t>학생과</t>
  </si>
  <si>
    <t>진로취업과</t>
  </si>
  <si>
    <t>기획처</t>
  </si>
  <si>
    <t>기획조정과</t>
  </si>
  <si>
    <t>연구산학처</t>
  </si>
  <si>
    <t>연구진흥과</t>
  </si>
  <si>
    <t>대외협력처</t>
  </si>
  <si>
    <t>대외협력홍보과</t>
  </si>
  <si>
    <t>국제교류과</t>
  </si>
  <si>
    <t>언어교육센터</t>
  </si>
  <si>
    <t>입학처</t>
  </si>
  <si>
    <t>입학과</t>
  </si>
  <si>
    <t>총무과</t>
  </si>
  <si>
    <t>재무과</t>
  </si>
  <si>
    <t>시설과</t>
  </si>
  <si>
    <t>예비군연대</t>
  </si>
  <si>
    <t>안전관리
총괄본부</t>
  </si>
  <si>
    <t>연구실안전관리센터</t>
  </si>
  <si>
    <t>방사선안전관리센터</t>
  </si>
  <si>
    <t>인권센터</t>
  </si>
  <si>
    <t>대학(원)</t>
  </si>
  <si>
    <t>인문대학</t>
  </si>
  <si>
    <t>사회과학대학</t>
  </si>
  <si>
    <t>자연과학대학</t>
  </si>
  <si>
    <t>경상대학</t>
  </si>
  <si>
    <t>공과대학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</si>
  <si>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</si>
  <si>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</si>
  <si>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</si>
  <si>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</si>
  <si>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</si>
  <si>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</si>
  <si>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</si>
  <si>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생태환경대학</t>
  </si>
  <si>
    <t>과학기술대학</t>
  </si>
  <si>
    <t>의과대학</t>
  </si>
  <si>
    <t>치과대학</t>
  </si>
  <si>
    <t>첨단기술융합대학</t>
  </si>
  <si>
    <t>교육기본시설</t>
  </si>
  <si>
    <t>도서관</t>
  </si>
  <si>
    <t>도서관분관</t>
  </si>
  <si>
    <t>정보화본부</t>
  </si>
  <si>
    <t>생활관분관</t>
  </si>
  <si>
    <t>보건진료소</t>
  </si>
  <si>
    <t>공동실험실습관</t>
  </si>
  <si>
    <t>신문방송사</t>
  </si>
  <si>
    <t>체육진흥센터</t>
  </si>
  <si>
    <t>부속시설</t>
  </si>
  <si>
    <t>박물관</t>
  </si>
  <si>
    <t>자연사박물관</t>
  </si>
  <si>
    <t>미술관</t>
  </si>
  <si>
    <t>동물병원</t>
  </si>
  <si>
    <t>기술지원센터</t>
  </si>
  <si>
    <t>부설학교</t>
  </si>
  <si>
    <t>초등학교</t>
  </si>
  <si>
    <t>중학교</t>
  </si>
  <si>
    <t>고등학교</t>
  </si>
  <si>
    <t>합 계</t>
  </si>
  <si>
    <r>
      <rPr>
        <sz val="11"/>
        <color rgb="FF000000"/>
        <rFont val="Arial"/>
        <family val="3"/>
        <charset val="129"/>
        <scheme val="major"/>
      </rPr>
      <t>행정</t>
    </r>
    <r>
      <rPr>
        <sz val="11"/>
        <color rgb="FF000000"/>
        <rFont val="Arial"/>
        <family val="2"/>
        <scheme val="major"/>
      </rPr>
      <t>·</t>
    </r>
    <r>
      <rPr>
        <sz val="11"/>
        <color rgb="FF000000"/>
        <rFont val="Arial"/>
        <family val="3"/>
        <charset val="129"/>
        <scheme val="major"/>
      </rPr>
      <t>기술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</si>
  <si>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전문
경력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</si>
  <si>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관리
운영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</si>
  <si>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대학
회계직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</si>
  <si>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고위공무원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</si>
  <si>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</si>
  <si>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>[</t>
    </r>
    <r>
      <rPr>
        <sz val="11"/>
        <rFont val="Arial"/>
        <family val="3"/>
        <charset val="129"/>
        <scheme val="major"/>
      </rPr>
      <t>지원및연구시설</t>
    </r>
    <r>
      <rPr>
        <sz val="11"/>
        <rFont val="Arial"/>
        <family val="2"/>
        <scheme val="major"/>
      </rPr>
      <t>_</t>
    </r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대학기록관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실험동물자원관리센터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자원봉사센터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장애학생지원센터</t>
    </r>
    <phoneticPr fontId="1" type="noConversion"/>
  </si>
  <si>
    <t>기초교육센터</t>
    <phoneticPr fontId="1" type="noConversion"/>
  </si>
  <si>
    <t>학생상담센터</t>
    <phoneticPr fontId="1" type="noConversion"/>
  </si>
  <si>
    <t>재정전략과</t>
    <phoneticPr fontId="1" type="noConversion"/>
  </si>
  <si>
    <t>행정실</t>
    <phoneticPr fontId="1" type="noConversion"/>
  </si>
  <si>
    <t>대구경북지역혁신플랫폼</t>
    <phoneticPr fontId="1" type="noConversion"/>
  </si>
  <si>
    <t>행정지원부</t>
    <phoneticPr fontId="1" type="noConversion"/>
  </si>
  <si>
    <t>기타</t>
    <phoneticPr fontId="1" type="noConversion"/>
  </si>
  <si>
    <t>농업생명과학대학부속실험실습장</t>
    <phoneticPr fontId="1" type="noConversion"/>
  </si>
  <si>
    <t>농업생명과학대학부속학술림</t>
    <phoneticPr fontId="1" type="noConversion"/>
  </si>
  <si>
    <t>국제처</t>
    <phoneticPr fontId="1" type="noConversion"/>
  </si>
  <si>
    <t>사무국</t>
    <phoneticPr fontId="1" type="noConversion"/>
  </si>
  <si>
    <r>
      <rPr>
        <sz val="11"/>
        <rFont val="맑은 고딕"/>
        <family val="3"/>
        <charset val="129"/>
      </rPr>
      <t>법학전문대학원</t>
    </r>
    <r>
      <rPr>
        <sz val="11"/>
        <rFont val="Tahoma"/>
        <family val="3"/>
        <charset val="1"/>
      </rPr>
      <t>․</t>
    </r>
    <r>
      <rPr>
        <sz val="11"/>
        <rFont val="맑은 고딕"/>
        <family val="3"/>
        <charset val="129"/>
      </rPr>
      <t>행정학부</t>
    </r>
    <phoneticPr fontId="1" type="noConversion"/>
  </si>
  <si>
    <r>
      <t>IT</t>
    </r>
    <r>
      <rPr>
        <sz val="11"/>
        <rFont val="맑은 고딕"/>
        <family val="3"/>
        <charset val="129"/>
      </rPr>
      <t>대학</t>
    </r>
    <phoneticPr fontId="1" type="noConversion"/>
  </si>
  <si>
    <r>
      <rPr>
        <sz val="11"/>
        <rFont val="Arial"/>
        <family val="3"/>
        <charset val="129"/>
        <scheme val="major"/>
      </rPr>
      <t>지원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
</t>
    </r>
    <r>
      <rPr>
        <sz val="11"/>
        <rFont val="Arial"/>
        <family val="3"/>
        <charset val="129"/>
        <scheme val="major"/>
      </rPr>
      <t>연구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시설</t>
    </r>
    <phoneticPr fontId="1" type="noConversion"/>
  </si>
  <si>
    <r>
      <rPr>
        <sz val="11"/>
        <rFont val="Arial"/>
        <family val="3"/>
        <charset val="129"/>
        <scheme val="major"/>
      </rPr>
      <t>생활관</t>
    </r>
    <phoneticPr fontId="1" type="noConversion"/>
  </si>
  <si>
    <r>
      <rPr>
        <sz val="11"/>
        <rFont val="맑은 고딕"/>
        <family val="2"/>
        <charset val="129"/>
      </rPr>
      <t>경북대학교(퇴직준비교육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육아휴직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2"/>
        <charset val="129"/>
      </rPr>
      <t>등)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</si>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</sst>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2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Arial"/>
      <family val="3"/>
      <charset val="129"/>
    </font>
    <font>
      <sz val="11"/>
      <name val="Tahoma"/>
      <family val="3"/>
      <charset val="1"/>
    </font>
    <font>
      <sz val="1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5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1" fontId="1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41" fontId="13" fillId="5" borderId="1" xfId="0" applyNumberFormat="1" applyFont="1" applyFill="1" applyBorder="1" applyAlignment="1">
      <alignment horizontal="right" vertical="center"/>
    </xf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51566476-BF65-4C08-ADDA-330E74B3D2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85" zoomScaleNormal="85" workbookViewId="0">
      <selection activeCell="A2" sqref="A2:C3"/>
    </sheetView>
  </sheetViews>
  <sheetFormatPr defaultColWidth="12.625" defaultRowHeight="15" customHeight="1" x14ac:dyDescent="0.2"/>
  <cols>
    <col min="1" max="1" width="12.25" style="3" customWidth="1"/>
    <col min="2" max="2" width="17" style="3" customWidth="1"/>
    <col min="3" max="3" width="18" style="3" customWidth="1"/>
    <col min="4" max="4" width="10.25" style="3" customWidth="1"/>
    <col min="5" max="12" width="9.5" style="3" customWidth="1"/>
    <col min="13" max="13" width="7.625" style="3" customWidth="1"/>
    <col min="14" max="14" width="85.875" style="3" bestFit="1" customWidth="1"/>
    <col min="15" max="26" width="7.625" style="3" customWidth="1"/>
    <col min="27" max="16384" width="12.625" style="3"/>
  </cols>
  <sheetData>
    <row r="1" spans="1:26" ht="16.5" customHeight="1" x14ac:dyDescent="0.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40" t="s">
        <v>1</v>
      </c>
      <c r="B2" s="39"/>
      <c r="C2" s="39"/>
      <c r="D2" s="40" t="s">
        <v>70</v>
      </c>
      <c r="E2" s="39"/>
      <c r="F2" s="39"/>
      <c r="G2" s="39"/>
      <c r="H2" s="39"/>
      <c r="I2" s="38" t="s">
        <v>71</v>
      </c>
      <c r="J2" s="38" t="s">
        <v>72</v>
      </c>
      <c r="K2" s="38" t="s">
        <v>73</v>
      </c>
      <c r="L2" s="40" t="s">
        <v>2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39"/>
      <c r="B3" s="39"/>
      <c r="C3" s="39"/>
      <c r="D3" s="9" t="s">
        <v>74</v>
      </c>
      <c r="E3" s="9" t="s">
        <v>3</v>
      </c>
      <c r="F3" s="9" t="s">
        <v>4</v>
      </c>
      <c r="G3" s="9" t="s">
        <v>5</v>
      </c>
      <c r="H3" s="9" t="s">
        <v>6</v>
      </c>
      <c r="I3" s="39"/>
      <c r="J3" s="39"/>
      <c r="K3" s="39"/>
      <c r="L3" s="39"/>
      <c r="M3" s="2"/>
      <c r="N3" s="44" t="s">
        <v>93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20" t="s">
        <v>7</v>
      </c>
      <c r="B4" s="30" t="s">
        <v>8</v>
      </c>
      <c r="C4" s="11" t="s">
        <v>9</v>
      </c>
      <c r="D4" s="10">
        <v>0</v>
      </c>
      <c r="E4" s="10">
        <v>1</v>
      </c>
      <c r="F4" s="10">
        <v>3</v>
      </c>
      <c r="G4" s="10">
        <v>7</v>
      </c>
      <c r="H4" s="10">
        <f>G4+F4+E4+D4</f>
        <v>11</v>
      </c>
      <c r="I4" s="10">
        <v>1</v>
      </c>
      <c r="J4" s="10">
        <v>0</v>
      </c>
      <c r="K4" s="10">
        <v>1</v>
      </c>
      <c r="L4" s="10">
        <f>SUM(H4,I4,J4,K4)</f>
        <v>13</v>
      </c>
      <c r="M4" s="2"/>
      <c r="N4" s="1" t="s">
        <v>75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21"/>
      <c r="B5" s="31"/>
      <c r="C5" s="11" t="s">
        <v>10</v>
      </c>
      <c r="D5" s="10">
        <v>0</v>
      </c>
      <c r="E5" s="10">
        <v>1</v>
      </c>
      <c r="F5" s="10">
        <v>2</v>
      </c>
      <c r="G5" s="10">
        <v>4</v>
      </c>
      <c r="H5" s="10">
        <f t="shared" ref="H5:H60" si="0">G5+F5+E5+D5</f>
        <v>7</v>
      </c>
      <c r="I5" s="10">
        <v>0</v>
      </c>
      <c r="J5" s="10">
        <v>0</v>
      </c>
      <c r="K5" s="10">
        <v>2</v>
      </c>
      <c r="L5" s="10">
        <f t="shared" ref="L5:L27" si="1">SUM(H5,I5,J5,K5)</f>
        <v>9</v>
      </c>
      <c r="M5" s="2"/>
      <c r="N5" s="1" t="s">
        <v>76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6" customFormat="1" ht="16.5" customHeight="1" x14ac:dyDescent="0.2">
      <c r="A6" s="21"/>
      <c r="B6" s="32"/>
      <c r="C6" s="11" t="s">
        <v>77</v>
      </c>
      <c r="D6" s="10">
        <v>0</v>
      </c>
      <c r="E6" s="10">
        <v>0</v>
      </c>
      <c r="F6" s="10">
        <v>1</v>
      </c>
      <c r="G6" s="10">
        <v>2</v>
      </c>
      <c r="H6" s="10">
        <f t="shared" si="0"/>
        <v>3</v>
      </c>
      <c r="I6" s="10">
        <v>0</v>
      </c>
      <c r="J6" s="10">
        <v>0</v>
      </c>
      <c r="K6" s="10">
        <v>1</v>
      </c>
      <c r="L6" s="10">
        <f t="shared" si="1"/>
        <v>4</v>
      </c>
      <c r="M6" s="7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1"/>
      <c r="B7" s="33" t="s">
        <v>11</v>
      </c>
      <c r="C7" s="15" t="s">
        <v>12</v>
      </c>
      <c r="D7" s="14">
        <v>0</v>
      </c>
      <c r="E7" s="10">
        <v>1</v>
      </c>
      <c r="F7" s="10">
        <v>2</v>
      </c>
      <c r="G7" s="10">
        <v>4</v>
      </c>
      <c r="H7" s="10">
        <f t="shared" si="0"/>
        <v>7</v>
      </c>
      <c r="I7" s="10">
        <v>1</v>
      </c>
      <c r="J7" s="10">
        <v>0</v>
      </c>
      <c r="K7" s="10">
        <v>3</v>
      </c>
      <c r="L7" s="10">
        <f t="shared" si="1"/>
        <v>11</v>
      </c>
      <c r="M7" s="2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1"/>
      <c r="B8" s="34"/>
      <c r="C8" s="15" t="s">
        <v>13</v>
      </c>
      <c r="D8" s="14">
        <v>0</v>
      </c>
      <c r="E8" s="10">
        <v>1</v>
      </c>
      <c r="F8" s="10">
        <v>2</v>
      </c>
      <c r="G8" s="10">
        <v>1</v>
      </c>
      <c r="H8" s="10">
        <f t="shared" si="0"/>
        <v>4</v>
      </c>
      <c r="I8" s="10">
        <v>0</v>
      </c>
      <c r="J8" s="10">
        <v>0</v>
      </c>
      <c r="K8" s="10">
        <v>1</v>
      </c>
      <c r="L8" s="10">
        <f t="shared" si="1"/>
        <v>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6" customFormat="1" ht="16.5" customHeight="1" x14ac:dyDescent="0.2">
      <c r="A9" s="21"/>
      <c r="B9" s="35"/>
      <c r="C9" s="16" t="s">
        <v>78</v>
      </c>
      <c r="D9" s="14">
        <v>0</v>
      </c>
      <c r="E9" s="10">
        <v>0</v>
      </c>
      <c r="F9" s="10">
        <v>1</v>
      </c>
      <c r="G9" s="10">
        <v>0</v>
      </c>
      <c r="H9" s="10">
        <f t="shared" si="0"/>
        <v>1</v>
      </c>
      <c r="I9" s="10">
        <v>0</v>
      </c>
      <c r="J9" s="10">
        <v>0</v>
      </c>
      <c r="K9" s="10">
        <v>0</v>
      </c>
      <c r="L9" s="10">
        <f t="shared" si="1"/>
        <v>1</v>
      </c>
      <c r="M9" s="7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1"/>
      <c r="B10" s="33" t="s">
        <v>14</v>
      </c>
      <c r="C10" s="15" t="s">
        <v>15</v>
      </c>
      <c r="D10" s="14">
        <v>0</v>
      </c>
      <c r="E10" s="10">
        <v>1</v>
      </c>
      <c r="F10" s="10">
        <v>2</v>
      </c>
      <c r="G10" s="10">
        <v>5</v>
      </c>
      <c r="H10" s="10">
        <f t="shared" si="0"/>
        <v>8</v>
      </c>
      <c r="I10" s="10">
        <v>0</v>
      </c>
      <c r="J10" s="10">
        <v>0</v>
      </c>
      <c r="K10" s="10">
        <v>1</v>
      </c>
      <c r="L10" s="10">
        <f t="shared" si="1"/>
        <v>9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6" customFormat="1" ht="16.5" customHeight="1" x14ac:dyDescent="0.2">
      <c r="A11" s="21"/>
      <c r="B11" s="35"/>
      <c r="C11" s="16" t="s">
        <v>79</v>
      </c>
      <c r="D11" s="14">
        <v>0</v>
      </c>
      <c r="E11" s="10">
        <v>1</v>
      </c>
      <c r="F11" s="10">
        <v>4</v>
      </c>
      <c r="G11" s="10">
        <v>5</v>
      </c>
      <c r="H11" s="10">
        <f t="shared" si="0"/>
        <v>10</v>
      </c>
      <c r="I11" s="10">
        <v>0</v>
      </c>
      <c r="J11" s="10">
        <v>0</v>
      </c>
      <c r="K11" s="10">
        <v>0</v>
      </c>
      <c r="L11" s="10">
        <f t="shared" si="1"/>
        <v>10</v>
      </c>
      <c r="M11" s="7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1"/>
      <c r="B12" s="15" t="s">
        <v>16</v>
      </c>
      <c r="C12" s="15" t="s">
        <v>17</v>
      </c>
      <c r="D12" s="14">
        <v>0</v>
      </c>
      <c r="E12" s="10">
        <v>3</v>
      </c>
      <c r="F12" s="10">
        <v>3</v>
      </c>
      <c r="G12" s="10">
        <v>3</v>
      </c>
      <c r="H12" s="10">
        <f t="shared" si="0"/>
        <v>9</v>
      </c>
      <c r="I12" s="10">
        <v>0</v>
      </c>
      <c r="J12" s="10">
        <v>0</v>
      </c>
      <c r="K12" s="10">
        <v>0</v>
      </c>
      <c r="L12" s="10">
        <f t="shared" si="1"/>
        <v>9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1"/>
      <c r="B13" s="15" t="s">
        <v>18</v>
      </c>
      <c r="C13" s="15" t="s">
        <v>19</v>
      </c>
      <c r="D13" s="14">
        <v>0</v>
      </c>
      <c r="E13" s="10">
        <v>1</v>
      </c>
      <c r="F13" s="10">
        <v>2</v>
      </c>
      <c r="G13" s="10">
        <v>2</v>
      </c>
      <c r="H13" s="10">
        <f t="shared" si="0"/>
        <v>5</v>
      </c>
      <c r="I13" s="10">
        <v>0</v>
      </c>
      <c r="J13" s="10">
        <v>1</v>
      </c>
      <c r="K13" s="10">
        <v>2</v>
      </c>
      <c r="L13" s="10">
        <f t="shared" si="1"/>
        <v>8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1"/>
      <c r="B14" s="28" t="s">
        <v>86</v>
      </c>
      <c r="C14" s="15" t="s">
        <v>20</v>
      </c>
      <c r="D14" s="14">
        <v>0</v>
      </c>
      <c r="E14" s="10">
        <v>1</v>
      </c>
      <c r="F14" s="10">
        <v>2</v>
      </c>
      <c r="G14" s="10">
        <v>1</v>
      </c>
      <c r="H14" s="10">
        <f t="shared" si="0"/>
        <v>4</v>
      </c>
      <c r="I14" s="10">
        <v>0</v>
      </c>
      <c r="J14" s="10">
        <v>0</v>
      </c>
      <c r="K14" s="10">
        <v>2</v>
      </c>
      <c r="L14" s="10">
        <f t="shared" si="1"/>
        <v>6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1"/>
      <c r="B15" s="29"/>
      <c r="C15" s="15" t="s">
        <v>21</v>
      </c>
      <c r="D15" s="14">
        <v>0</v>
      </c>
      <c r="E15" s="10">
        <v>0</v>
      </c>
      <c r="F15" s="10">
        <v>1</v>
      </c>
      <c r="G15" s="10">
        <v>0</v>
      </c>
      <c r="H15" s="10">
        <f t="shared" si="0"/>
        <v>1</v>
      </c>
      <c r="I15" s="10">
        <v>0</v>
      </c>
      <c r="J15" s="10">
        <v>0</v>
      </c>
      <c r="K15" s="10">
        <v>0</v>
      </c>
      <c r="L15" s="10">
        <f t="shared" si="1"/>
        <v>1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1"/>
      <c r="B16" s="11" t="s">
        <v>22</v>
      </c>
      <c r="C16" s="11" t="s">
        <v>23</v>
      </c>
      <c r="D16" s="10">
        <v>0</v>
      </c>
      <c r="E16" s="10">
        <v>1</v>
      </c>
      <c r="F16" s="10">
        <v>3</v>
      </c>
      <c r="G16" s="10">
        <v>4</v>
      </c>
      <c r="H16" s="10">
        <f t="shared" si="0"/>
        <v>8</v>
      </c>
      <c r="I16" s="10">
        <v>0</v>
      </c>
      <c r="J16" s="10">
        <v>0</v>
      </c>
      <c r="K16" s="10">
        <v>1</v>
      </c>
      <c r="L16" s="10">
        <f t="shared" si="1"/>
        <v>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1"/>
      <c r="B17" s="27" t="s">
        <v>87</v>
      </c>
      <c r="C17" s="11" t="s">
        <v>24</v>
      </c>
      <c r="D17" s="10">
        <v>0</v>
      </c>
      <c r="E17" s="10">
        <v>2</v>
      </c>
      <c r="F17" s="10">
        <v>7</v>
      </c>
      <c r="G17" s="10">
        <v>22</v>
      </c>
      <c r="H17" s="10">
        <f t="shared" si="0"/>
        <v>31</v>
      </c>
      <c r="I17" s="10">
        <v>1</v>
      </c>
      <c r="J17" s="10">
        <v>0</v>
      </c>
      <c r="K17" s="10">
        <v>7</v>
      </c>
      <c r="L17" s="10">
        <f t="shared" si="1"/>
        <v>39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1"/>
      <c r="B18" s="21"/>
      <c r="C18" s="11" t="s">
        <v>25</v>
      </c>
      <c r="D18" s="10">
        <v>0</v>
      </c>
      <c r="E18" s="10">
        <v>1</v>
      </c>
      <c r="F18" s="10">
        <v>3</v>
      </c>
      <c r="G18" s="10">
        <v>11</v>
      </c>
      <c r="H18" s="10">
        <f t="shared" si="0"/>
        <v>15</v>
      </c>
      <c r="I18" s="10">
        <v>0</v>
      </c>
      <c r="J18" s="10">
        <v>0</v>
      </c>
      <c r="K18" s="10">
        <v>0</v>
      </c>
      <c r="L18" s="10">
        <f t="shared" si="1"/>
        <v>15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1"/>
      <c r="B19" s="21"/>
      <c r="C19" s="11" t="s">
        <v>26</v>
      </c>
      <c r="D19" s="10">
        <v>0</v>
      </c>
      <c r="E19" s="10">
        <v>3</v>
      </c>
      <c r="F19" s="10">
        <v>10</v>
      </c>
      <c r="G19" s="10">
        <v>24</v>
      </c>
      <c r="H19" s="10">
        <f t="shared" si="0"/>
        <v>37</v>
      </c>
      <c r="I19" s="10">
        <v>0</v>
      </c>
      <c r="J19" s="10">
        <v>0</v>
      </c>
      <c r="K19" s="10">
        <v>1</v>
      </c>
      <c r="L19" s="10">
        <f t="shared" si="1"/>
        <v>38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1"/>
      <c r="B20" s="21"/>
      <c r="C20" s="11" t="s">
        <v>27</v>
      </c>
      <c r="D20" s="10">
        <v>0</v>
      </c>
      <c r="E20" s="10">
        <v>0</v>
      </c>
      <c r="F20" s="10">
        <v>0</v>
      </c>
      <c r="G20" s="10">
        <v>0</v>
      </c>
      <c r="H20" s="10">
        <f t="shared" si="0"/>
        <v>0</v>
      </c>
      <c r="I20" s="10">
        <v>1</v>
      </c>
      <c r="J20" s="10">
        <v>0</v>
      </c>
      <c r="K20" s="10">
        <v>1</v>
      </c>
      <c r="L20" s="10">
        <f t="shared" si="1"/>
        <v>2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1"/>
      <c r="B21" s="21" t="s">
        <v>28</v>
      </c>
      <c r="C21" s="12" t="s">
        <v>80</v>
      </c>
      <c r="D21" s="10">
        <v>0</v>
      </c>
      <c r="E21" s="10">
        <v>1</v>
      </c>
      <c r="F21" s="10">
        <v>1</v>
      </c>
      <c r="G21" s="10">
        <v>2</v>
      </c>
      <c r="H21" s="10">
        <f t="shared" si="0"/>
        <v>4</v>
      </c>
      <c r="I21" s="10">
        <v>0</v>
      </c>
      <c r="J21" s="10">
        <v>0</v>
      </c>
      <c r="K21" s="10">
        <v>0</v>
      </c>
      <c r="L21" s="10">
        <f t="shared" si="1"/>
        <v>4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1"/>
      <c r="B22" s="21"/>
      <c r="C22" s="11" t="s">
        <v>29</v>
      </c>
      <c r="D22" s="10">
        <v>0</v>
      </c>
      <c r="E22" s="10">
        <v>0</v>
      </c>
      <c r="F22" s="10">
        <v>0</v>
      </c>
      <c r="G22" s="10">
        <v>2</v>
      </c>
      <c r="H22" s="10">
        <f t="shared" si="0"/>
        <v>2</v>
      </c>
      <c r="I22" s="10">
        <v>0</v>
      </c>
      <c r="J22" s="10">
        <v>0</v>
      </c>
      <c r="K22" s="10">
        <v>0</v>
      </c>
      <c r="L22" s="10">
        <f t="shared" si="1"/>
        <v>2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1"/>
      <c r="B23" s="21"/>
      <c r="C23" s="11" t="s">
        <v>30</v>
      </c>
      <c r="D23" s="10">
        <v>0</v>
      </c>
      <c r="E23" s="10">
        <v>0</v>
      </c>
      <c r="F23" s="10">
        <v>1</v>
      </c>
      <c r="G23" s="10">
        <v>0</v>
      </c>
      <c r="H23" s="10">
        <f t="shared" si="0"/>
        <v>1</v>
      </c>
      <c r="I23" s="10">
        <v>0</v>
      </c>
      <c r="J23" s="10">
        <v>0</v>
      </c>
      <c r="K23" s="10">
        <v>0</v>
      </c>
      <c r="L23" s="10">
        <f t="shared" si="1"/>
        <v>1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1"/>
      <c r="B24" s="24" t="s">
        <v>81</v>
      </c>
      <c r="C24" s="21"/>
      <c r="D24" s="10">
        <v>0</v>
      </c>
      <c r="E24" s="10">
        <v>0</v>
      </c>
      <c r="F24" s="10">
        <v>1</v>
      </c>
      <c r="G24" s="10">
        <v>0</v>
      </c>
      <c r="H24" s="10">
        <f t="shared" si="0"/>
        <v>1</v>
      </c>
      <c r="I24" s="10">
        <v>0</v>
      </c>
      <c r="J24" s="10">
        <v>0</v>
      </c>
      <c r="K24" s="10">
        <v>0</v>
      </c>
      <c r="L24" s="10">
        <f t="shared" si="1"/>
        <v>1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8" customFormat="1" ht="16.5" customHeight="1" x14ac:dyDescent="0.2">
      <c r="A25" s="21"/>
      <c r="B25" s="21" t="s">
        <v>53</v>
      </c>
      <c r="C25" s="21"/>
      <c r="D25" s="10">
        <v>0</v>
      </c>
      <c r="E25" s="10">
        <v>1</v>
      </c>
      <c r="F25" s="10">
        <v>6</v>
      </c>
      <c r="G25" s="10">
        <v>8</v>
      </c>
      <c r="H25" s="10">
        <f>G25+F25+E25+D25</f>
        <v>15</v>
      </c>
      <c r="I25" s="10">
        <v>0</v>
      </c>
      <c r="J25" s="10">
        <v>0</v>
      </c>
      <c r="K25" s="10">
        <v>2</v>
      </c>
      <c r="L25" s="10">
        <f>SUM(H25,I25,J25,K25)</f>
        <v>17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s="8" customFormat="1" ht="16.5" customHeight="1" x14ac:dyDescent="0.2">
      <c r="A26" s="21"/>
      <c r="B26" s="24" t="s">
        <v>82</v>
      </c>
      <c r="C26" s="21"/>
      <c r="D26" s="10">
        <v>0</v>
      </c>
      <c r="E26" s="10">
        <v>1</v>
      </c>
      <c r="F26" s="10">
        <v>3</v>
      </c>
      <c r="G26" s="10">
        <v>7</v>
      </c>
      <c r="H26" s="10">
        <f t="shared" ref="H26" si="2">G26+F26+E26+D26</f>
        <v>11</v>
      </c>
      <c r="I26" s="10">
        <v>0</v>
      </c>
      <c r="J26" s="10">
        <v>2</v>
      </c>
      <c r="K26" s="10">
        <v>1</v>
      </c>
      <c r="L26" s="10">
        <f t="shared" ref="L26" si="3">SUM(H26,I26,J26,K26)</f>
        <v>14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1"/>
      <c r="B27" s="21" t="s">
        <v>31</v>
      </c>
      <c r="C27" s="21"/>
      <c r="D27" s="10">
        <v>0</v>
      </c>
      <c r="E27" s="10">
        <v>0</v>
      </c>
      <c r="F27" s="10">
        <v>1</v>
      </c>
      <c r="G27" s="10">
        <v>0</v>
      </c>
      <c r="H27" s="10">
        <f t="shared" si="0"/>
        <v>1</v>
      </c>
      <c r="I27" s="10">
        <v>0</v>
      </c>
      <c r="J27" s="10">
        <v>0</v>
      </c>
      <c r="K27" s="10">
        <v>0</v>
      </c>
      <c r="L27" s="10">
        <f t="shared" si="1"/>
        <v>1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1"/>
      <c r="B28" s="41" t="s">
        <v>6</v>
      </c>
      <c r="C28" s="42"/>
      <c r="D28" s="43">
        <f>SUM(D4:D27)</f>
        <v>0</v>
      </c>
      <c r="E28" s="43">
        <f t="shared" ref="E28:L28" si="4">SUM(E4:E27)</f>
        <v>21</v>
      </c>
      <c r="F28" s="43">
        <f t="shared" si="4"/>
        <v>61</v>
      </c>
      <c r="G28" s="43">
        <f t="shared" si="4"/>
        <v>114</v>
      </c>
      <c r="H28" s="43">
        <f t="shared" si="4"/>
        <v>196</v>
      </c>
      <c r="I28" s="43">
        <f t="shared" si="4"/>
        <v>4</v>
      </c>
      <c r="J28" s="43">
        <f t="shared" si="4"/>
        <v>3</v>
      </c>
      <c r="K28" s="43">
        <f t="shared" si="4"/>
        <v>26</v>
      </c>
      <c r="L28" s="43">
        <f t="shared" si="4"/>
        <v>229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0" t="s">
        <v>32</v>
      </c>
      <c r="B29" s="21" t="s">
        <v>33</v>
      </c>
      <c r="C29" s="21"/>
      <c r="D29" s="10">
        <v>0</v>
      </c>
      <c r="E29" s="10">
        <v>1</v>
      </c>
      <c r="F29" s="10">
        <v>1</v>
      </c>
      <c r="G29" s="10">
        <v>1</v>
      </c>
      <c r="H29" s="10">
        <f t="shared" si="0"/>
        <v>3</v>
      </c>
      <c r="I29" s="10">
        <v>0</v>
      </c>
      <c r="J29" s="10">
        <v>0</v>
      </c>
      <c r="K29" s="10">
        <v>3</v>
      </c>
      <c r="L29" s="10">
        <f t="shared" ref="L29:L61" si="5">SUM(H29,I29,J29,K29)</f>
        <v>6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1"/>
      <c r="B30" s="21" t="s">
        <v>34</v>
      </c>
      <c r="C30" s="21"/>
      <c r="D30" s="10">
        <v>0</v>
      </c>
      <c r="E30" s="10">
        <v>1</v>
      </c>
      <c r="F30" s="10">
        <v>1</v>
      </c>
      <c r="G30" s="10">
        <v>1</v>
      </c>
      <c r="H30" s="10">
        <f t="shared" si="0"/>
        <v>3</v>
      </c>
      <c r="I30" s="10">
        <v>0</v>
      </c>
      <c r="J30" s="10">
        <v>0</v>
      </c>
      <c r="K30" s="10">
        <v>3</v>
      </c>
      <c r="L30" s="10">
        <f t="shared" si="5"/>
        <v>6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1"/>
      <c r="B31" s="21" t="s">
        <v>35</v>
      </c>
      <c r="C31" s="21"/>
      <c r="D31" s="10">
        <v>0</v>
      </c>
      <c r="E31" s="10">
        <v>1</v>
      </c>
      <c r="F31" s="10">
        <v>1</v>
      </c>
      <c r="G31" s="10">
        <v>1</v>
      </c>
      <c r="H31" s="10">
        <f t="shared" si="0"/>
        <v>3</v>
      </c>
      <c r="I31" s="10">
        <v>0</v>
      </c>
      <c r="J31" s="10">
        <v>0</v>
      </c>
      <c r="K31" s="10">
        <v>2</v>
      </c>
      <c r="L31" s="10">
        <f t="shared" si="5"/>
        <v>5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1"/>
      <c r="B32" s="21" t="s">
        <v>36</v>
      </c>
      <c r="C32" s="21"/>
      <c r="D32" s="10">
        <v>0</v>
      </c>
      <c r="E32" s="10">
        <v>1</v>
      </c>
      <c r="F32" s="10">
        <v>1</v>
      </c>
      <c r="G32" s="10">
        <v>1</v>
      </c>
      <c r="H32" s="10">
        <f t="shared" si="0"/>
        <v>3</v>
      </c>
      <c r="I32" s="10">
        <v>0</v>
      </c>
      <c r="J32" s="10">
        <v>0</v>
      </c>
      <c r="K32" s="10">
        <v>1</v>
      </c>
      <c r="L32" s="10">
        <f t="shared" si="5"/>
        <v>4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1"/>
      <c r="B33" s="22" t="s">
        <v>88</v>
      </c>
      <c r="C33" s="21"/>
      <c r="D33" s="10">
        <v>0</v>
      </c>
      <c r="E33" s="10">
        <v>1</v>
      </c>
      <c r="F33" s="10">
        <v>1</v>
      </c>
      <c r="G33" s="10">
        <v>2</v>
      </c>
      <c r="H33" s="10">
        <f t="shared" si="0"/>
        <v>4</v>
      </c>
      <c r="I33" s="10">
        <v>0</v>
      </c>
      <c r="J33" s="10">
        <v>0</v>
      </c>
      <c r="K33" s="10">
        <v>1</v>
      </c>
      <c r="L33" s="10">
        <f t="shared" si="5"/>
        <v>5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1"/>
      <c r="B34" s="21" t="s">
        <v>37</v>
      </c>
      <c r="C34" s="21"/>
      <c r="D34" s="10">
        <v>0</v>
      </c>
      <c r="E34" s="10">
        <v>1</v>
      </c>
      <c r="F34" s="10">
        <v>1</v>
      </c>
      <c r="G34" s="10">
        <v>3</v>
      </c>
      <c r="H34" s="10">
        <f t="shared" si="0"/>
        <v>5</v>
      </c>
      <c r="I34" s="10">
        <v>0</v>
      </c>
      <c r="J34" s="10">
        <v>0</v>
      </c>
      <c r="K34" s="10">
        <v>2</v>
      </c>
      <c r="L34" s="10">
        <f t="shared" si="5"/>
        <v>7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1"/>
      <c r="B35" s="21" t="s">
        <v>89</v>
      </c>
      <c r="C35" s="21"/>
      <c r="D35" s="10">
        <v>0</v>
      </c>
      <c r="E35" s="10">
        <v>1</v>
      </c>
      <c r="F35" s="10">
        <v>2</v>
      </c>
      <c r="G35" s="10">
        <v>1</v>
      </c>
      <c r="H35" s="10">
        <f t="shared" si="0"/>
        <v>4</v>
      </c>
      <c r="I35" s="10">
        <v>0</v>
      </c>
      <c r="J35" s="10">
        <v>0</v>
      </c>
      <c r="K35" s="10">
        <v>2</v>
      </c>
      <c r="L35" s="10">
        <f t="shared" si="5"/>
        <v>6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1"/>
      <c r="B36" s="21" t="s">
        <v>38</v>
      </c>
      <c r="C36" s="21"/>
      <c r="D36" s="10">
        <v>0</v>
      </c>
      <c r="E36" s="10">
        <v>1</v>
      </c>
      <c r="F36" s="10">
        <v>1</v>
      </c>
      <c r="G36" s="10">
        <v>2</v>
      </c>
      <c r="H36" s="10">
        <f t="shared" si="0"/>
        <v>4</v>
      </c>
      <c r="I36" s="10">
        <v>0</v>
      </c>
      <c r="J36" s="10">
        <v>0</v>
      </c>
      <c r="K36" s="10">
        <v>4</v>
      </c>
      <c r="L36" s="10">
        <f t="shared" si="5"/>
        <v>8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1"/>
      <c r="B37" s="21" t="s">
        <v>39</v>
      </c>
      <c r="C37" s="21"/>
      <c r="D37" s="10">
        <v>0</v>
      </c>
      <c r="E37" s="10">
        <v>0</v>
      </c>
      <c r="F37" s="10">
        <v>0</v>
      </c>
      <c r="G37" s="10">
        <v>2</v>
      </c>
      <c r="H37" s="10">
        <f t="shared" si="0"/>
        <v>2</v>
      </c>
      <c r="I37" s="10">
        <v>0</v>
      </c>
      <c r="J37" s="10">
        <v>0</v>
      </c>
      <c r="K37" s="10">
        <v>1</v>
      </c>
      <c r="L37" s="10">
        <f t="shared" si="5"/>
        <v>3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1"/>
      <c r="B38" s="21" t="s">
        <v>40</v>
      </c>
      <c r="C38" s="21"/>
      <c r="D38" s="10">
        <v>0</v>
      </c>
      <c r="E38" s="10">
        <v>1</v>
      </c>
      <c r="F38" s="10">
        <v>1</v>
      </c>
      <c r="G38" s="10">
        <v>2</v>
      </c>
      <c r="H38" s="10">
        <f t="shared" si="0"/>
        <v>4</v>
      </c>
      <c r="I38" s="10">
        <v>0</v>
      </c>
      <c r="J38" s="10">
        <v>0</v>
      </c>
      <c r="K38" s="10">
        <v>5</v>
      </c>
      <c r="L38" s="10">
        <f t="shared" si="5"/>
        <v>9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1"/>
      <c r="B39" s="21" t="s">
        <v>41</v>
      </c>
      <c r="C39" s="21"/>
      <c r="D39" s="10">
        <v>0</v>
      </c>
      <c r="E39" s="10">
        <v>0</v>
      </c>
      <c r="F39" s="10">
        <v>0</v>
      </c>
      <c r="G39" s="10">
        <v>2</v>
      </c>
      <c r="H39" s="10">
        <f t="shared" si="0"/>
        <v>2</v>
      </c>
      <c r="I39" s="10">
        <v>0</v>
      </c>
      <c r="J39" s="10">
        <v>0</v>
      </c>
      <c r="K39" s="10">
        <v>0</v>
      </c>
      <c r="L39" s="10">
        <f t="shared" si="5"/>
        <v>2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1"/>
      <c r="B40" s="21" t="s">
        <v>42</v>
      </c>
      <c r="C40" s="21"/>
      <c r="D40" s="10">
        <v>0</v>
      </c>
      <c r="E40" s="10">
        <v>0</v>
      </c>
      <c r="F40" s="10">
        <v>1</v>
      </c>
      <c r="G40" s="10">
        <v>1</v>
      </c>
      <c r="H40" s="10">
        <f t="shared" si="0"/>
        <v>2</v>
      </c>
      <c r="I40" s="10">
        <v>0</v>
      </c>
      <c r="J40" s="10">
        <v>0</v>
      </c>
      <c r="K40" s="10">
        <v>0</v>
      </c>
      <c r="L40" s="10">
        <f t="shared" si="5"/>
        <v>2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1"/>
      <c r="B41" s="21" t="s">
        <v>43</v>
      </c>
      <c r="C41" s="21"/>
      <c r="D41" s="10">
        <v>0</v>
      </c>
      <c r="E41" s="10">
        <v>0</v>
      </c>
      <c r="F41" s="10">
        <v>1</v>
      </c>
      <c r="G41" s="10">
        <v>1</v>
      </c>
      <c r="H41" s="10">
        <f t="shared" si="0"/>
        <v>2</v>
      </c>
      <c r="I41" s="10">
        <v>0</v>
      </c>
      <c r="J41" s="10">
        <v>0</v>
      </c>
      <c r="K41" s="10">
        <v>1</v>
      </c>
      <c r="L41" s="10">
        <f t="shared" si="5"/>
        <v>3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1"/>
      <c r="B42" s="21" t="s">
        <v>44</v>
      </c>
      <c r="C42" s="21"/>
      <c r="D42" s="10">
        <v>0</v>
      </c>
      <c r="E42" s="10">
        <v>0</v>
      </c>
      <c r="F42" s="10">
        <v>1</v>
      </c>
      <c r="G42" s="10">
        <v>1</v>
      </c>
      <c r="H42" s="10">
        <f t="shared" si="0"/>
        <v>2</v>
      </c>
      <c r="I42" s="10">
        <v>0</v>
      </c>
      <c r="J42" s="10">
        <v>0</v>
      </c>
      <c r="K42" s="10">
        <v>0</v>
      </c>
      <c r="L42" s="10">
        <f t="shared" si="5"/>
        <v>2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1"/>
      <c r="B43" s="21" t="s">
        <v>45</v>
      </c>
      <c r="C43" s="21"/>
      <c r="D43" s="10">
        <v>0</v>
      </c>
      <c r="E43" s="10">
        <v>0</v>
      </c>
      <c r="F43" s="10">
        <v>1</v>
      </c>
      <c r="G43" s="10">
        <v>3</v>
      </c>
      <c r="H43" s="10">
        <f t="shared" si="0"/>
        <v>4</v>
      </c>
      <c r="I43" s="10">
        <v>0</v>
      </c>
      <c r="J43" s="10">
        <v>0</v>
      </c>
      <c r="K43" s="10">
        <v>2</v>
      </c>
      <c r="L43" s="10">
        <f t="shared" si="5"/>
        <v>6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1"/>
      <c r="B44" s="21" t="s">
        <v>46</v>
      </c>
      <c r="C44" s="21"/>
      <c r="D44" s="10">
        <v>0</v>
      </c>
      <c r="E44" s="10">
        <v>1</v>
      </c>
      <c r="F44" s="10">
        <v>1</v>
      </c>
      <c r="G44" s="10">
        <v>1</v>
      </c>
      <c r="H44" s="10">
        <f t="shared" si="0"/>
        <v>3</v>
      </c>
      <c r="I44" s="10">
        <v>0</v>
      </c>
      <c r="J44" s="10">
        <v>0</v>
      </c>
      <c r="K44" s="10">
        <v>3</v>
      </c>
      <c r="L44" s="10">
        <f t="shared" si="5"/>
        <v>6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1"/>
      <c r="B45" s="21" t="s">
        <v>47</v>
      </c>
      <c r="C45" s="21"/>
      <c r="D45" s="10">
        <v>0</v>
      </c>
      <c r="E45" s="10">
        <v>1</v>
      </c>
      <c r="F45" s="10">
        <v>4</v>
      </c>
      <c r="G45" s="10">
        <v>5</v>
      </c>
      <c r="H45" s="10">
        <f t="shared" si="0"/>
        <v>10</v>
      </c>
      <c r="I45" s="10">
        <v>0</v>
      </c>
      <c r="J45" s="10">
        <v>0</v>
      </c>
      <c r="K45" s="10">
        <v>4</v>
      </c>
      <c r="L45" s="10">
        <f t="shared" si="5"/>
        <v>14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1"/>
      <c r="B46" s="21" t="s">
        <v>48</v>
      </c>
      <c r="C46" s="21"/>
      <c r="D46" s="10">
        <v>0</v>
      </c>
      <c r="E46" s="10">
        <v>0</v>
      </c>
      <c r="F46" s="10">
        <v>1</v>
      </c>
      <c r="G46" s="10">
        <v>4</v>
      </c>
      <c r="H46" s="10">
        <f t="shared" si="0"/>
        <v>5</v>
      </c>
      <c r="I46" s="10">
        <v>0</v>
      </c>
      <c r="J46" s="10">
        <v>1</v>
      </c>
      <c r="K46" s="10">
        <v>0</v>
      </c>
      <c r="L46" s="10">
        <f t="shared" si="5"/>
        <v>6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1"/>
      <c r="B47" s="21" t="s">
        <v>49</v>
      </c>
      <c r="C47" s="21"/>
      <c r="D47" s="10">
        <v>0</v>
      </c>
      <c r="E47" s="10">
        <v>0</v>
      </c>
      <c r="F47" s="10">
        <v>1</v>
      </c>
      <c r="G47" s="10">
        <v>1</v>
      </c>
      <c r="H47" s="10">
        <f t="shared" si="0"/>
        <v>2</v>
      </c>
      <c r="I47" s="10">
        <v>0</v>
      </c>
      <c r="J47" s="10">
        <v>0</v>
      </c>
      <c r="K47" s="10">
        <v>0</v>
      </c>
      <c r="L47" s="10">
        <f t="shared" si="5"/>
        <v>2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1"/>
      <c r="B48" s="41" t="s">
        <v>6</v>
      </c>
      <c r="C48" s="42"/>
      <c r="D48" s="43">
        <f t="shared" ref="D48:L48" si="6">SUM(D29:D47)</f>
        <v>0</v>
      </c>
      <c r="E48" s="43">
        <f t="shared" si="6"/>
        <v>11</v>
      </c>
      <c r="F48" s="43">
        <f t="shared" si="6"/>
        <v>21</v>
      </c>
      <c r="G48" s="43">
        <f t="shared" si="6"/>
        <v>35</v>
      </c>
      <c r="H48" s="43">
        <f t="shared" si="6"/>
        <v>67</v>
      </c>
      <c r="I48" s="43">
        <f t="shared" si="6"/>
        <v>0</v>
      </c>
      <c r="J48" s="43">
        <f t="shared" si="6"/>
        <v>1</v>
      </c>
      <c r="K48" s="43">
        <f t="shared" si="6"/>
        <v>34</v>
      </c>
      <c r="L48" s="43">
        <f t="shared" si="6"/>
        <v>102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0" t="s">
        <v>50</v>
      </c>
      <c r="B49" s="21" t="s">
        <v>51</v>
      </c>
      <c r="C49" s="21"/>
      <c r="D49" s="10">
        <v>0</v>
      </c>
      <c r="E49" s="10">
        <v>2</v>
      </c>
      <c r="F49" s="10">
        <v>18</v>
      </c>
      <c r="G49" s="10">
        <v>7</v>
      </c>
      <c r="H49" s="10">
        <f t="shared" si="0"/>
        <v>27</v>
      </c>
      <c r="I49" s="10">
        <v>0</v>
      </c>
      <c r="J49" s="10">
        <v>0</v>
      </c>
      <c r="K49" s="10">
        <v>1</v>
      </c>
      <c r="L49" s="10">
        <f t="shared" si="5"/>
        <v>28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1"/>
      <c r="B50" s="21" t="s">
        <v>52</v>
      </c>
      <c r="C50" s="21"/>
      <c r="D50" s="10">
        <v>0</v>
      </c>
      <c r="E50" s="10">
        <v>0</v>
      </c>
      <c r="F50" s="10">
        <v>2</v>
      </c>
      <c r="G50" s="10">
        <v>2</v>
      </c>
      <c r="H50" s="10">
        <f t="shared" si="0"/>
        <v>4</v>
      </c>
      <c r="I50" s="10">
        <v>0</v>
      </c>
      <c r="J50" s="10">
        <v>1</v>
      </c>
      <c r="K50" s="10">
        <v>0</v>
      </c>
      <c r="L50" s="10">
        <f t="shared" si="5"/>
        <v>5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1"/>
      <c r="B51" s="41" t="s">
        <v>6</v>
      </c>
      <c r="C51" s="42"/>
      <c r="D51" s="43">
        <f>SUM(D49:D50)</f>
        <v>0</v>
      </c>
      <c r="E51" s="43">
        <f t="shared" ref="E51:L51" si="7">SUM(E49:E50)</f>
        <v>2</v>
      </c>
      <c r="F51" s="43">
        <f t="shared" si="7"/>
        <v>20</v>
      </c>
      <c r="G51" s="43">
        <f t="shared" si="7"/>
        <v>9</v>
      </c>
      <c r="H51" s="43">
        <f t="shared" si="7"/>
        <v>31</v>
      </c>
      <c r="I51" s="43">
        <f t="shared" si="7"/>
        <v>0</v>
      </c>
      <c r="J51" s="43">
        <f t="shared" si="7"/>
        <v>1</v>
      </c>
      <c r="K51" s="43">
        <f t="shared" si="7"/>
        <v>1</v>
      </c>
      <c r="L51" s="43">
        <f t="shared" si="7"/>
        <v>33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5" t="s">
        <v>90</v>
      </c>
      <c r="B52" s="21" t="s">
        <v>91</v>
      </c>
      <c r="C52" s="21"/>
      <c r="D52" s="10">
        <v>0</v>
      </c>
      <c r="E52" s="10">
        <v>0</v>
      </c>
      <c r="F52" s="10">
        <v>2</v>
      </c>
      <c r="G52" s="10">
        <v>1</v>
      </c>
      <c r="H52" s="10">
        <f t="shared" si="0"/>
        <v>3</v>
      </c>
      <c r="I52" s="10">
        <v>0</v>
      </c>
      <c r="J52" s="10">
        <v>0</v>
      </c>
      <c r="K52" s="10">
        <v>0</v>
      </c>
      <c r="L52" s="10">
        <f t="shared" si="5"/>
        <v>3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1"/>
      <c r="B53" s="21" t="s">
        <v>54</v>
      </c>
      <c r="C53" s="21"/>
      <c r="D53" s="10">
        <v>0</v>
      </c>
      <c r="E53" s="10">
        <v>0</v>
      </c>
      <c r="F53" s="10">
        <v>1</v>
      </c>
      <c r="G53" s="10">
        <v>0</v>
      </c>
      <c r="H53" s="10">
        <f t="shared" si="0"/>
        <v>1</v>
      </c>
      <c r="I53" s="10">
        <v>0</v>
      </c>
      <c r="J53" s="10">
        <v>0</v>
      </c>
      <c r="K53" s="10">
        <v>0</v>
      </c>
      <c r="L53" s="10">
        <f t="shared" si="5"/>
        <v>1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1"/>
      <c r="B54" s="21" t="s">
        <v>55</v>
      </c>
      <c r="C54" s="21"/>
      <c r="D54" s="10">
        <v>0</v>
      </c>
      <c r="E54" s="10">
        <v>0</v>
      </c>
      <c r="F54" s="10">
        <v>2</v>
      </c>
      <c r="G54" s="10">
        <v>0</v>
      </c>
      <c r="H54" s="10">
        <f t="shared" si="0"/>
        <v>2</v>
      </c>
      <c r="I54" s="10">
        <v>0</v>
      </c>
      <c r="J54" s="10">
        <v>0</v>
      </c>
      <c r="K54" s="10">
        <v>0</v>
      </c>
      <c r="L54" s="10">
        <f t="shared" si="5"/>
        <v>2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1"/>
      <c r="B55" s="21" t="s">
        <v>56</v>
      </c>
      <c r="C55" s="21"/>
      <c r="D55" s="10">
        <v>0</v>
      </c>
      <c r="E55" s="10">
        <v>0</v>
      </c>
      <c r="F55" s="10">
        <v>1</v>
      </c>
      <c r="G55" s="10">
        <v>0</v>
      </c>
      <c r="H55" s="10">
        <f t="shared" si="0"/>
        <v>1</v>
      </c>
      <c r="I55" s="10">
        <v>0</v>
      </c>
      <c r="J55" s="10">
        <v>0</v>
      </c>
      <c r="K55" s="10">
        <v>1</v>
      </c>
      <c r="L55" s="10">
        <f t="shared" si="5"/>
        <v>2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1"/>
      <c r="B56" s="21" t="s">
        <v>57</v>
      </c>
      <c r="C56" s="21"/>
      <c r="D56" s="10">
        <v>0</v>
      </c>
      <c r="E56" s="10">
        <v>0</v>
      </c>
      <c r="F56" s="10">
        <v>0</v>
      </c>
      <c r="G56" s="10">
        <v>0</v>
      </c>
      <c r="H56" s="10">
        <f t="shared" si="0"/>
        <v>0</v>
      </c>
      <c r="I56" s="10">
        <v>0</v>
      </c>
      <c r="J56" s="10">
        <v>0</v>
      </c>
      <c r="K56" s="10">
        <v>1</v>
      </c>
      <c r="L56" s="10">
        <f t="shared" si="5"/>
        <v>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1"/>
      <c r="B57" s="21" t="s">
        <v>58</v>
      </c>
      <c r="C57" s="21"/>
      <c r="D57" s="10">
        <v>0</v>
      </c>
      <c r="E57" s="10">
        <v>0</v>
      </c>
      <c r="F57" s="10">
        <v>1</v>
      </c>
      <c r="G57" s="10">
        <v>0</v>
      </c>
      <c r="H57" s="10">
        <f t="shared" si="0"/>
        <v>1</v>
      </c>
      <c r="I57" s="10">
        <v>0</v>
      </c>
      <c r="J57" s="10">
        <v>0</v>
      </c>
      <c r="K57" s="10">
        <v>0</v>
      </c>
      <c r="L57" s="10">
        <f t="shared" si="5"/>
        <v>1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1"/>
      <c r="B58" s="24" t="s">
        <v>83</v>
      </c>
      <c r="C58" s="21"/>
      <c r="D58" s="10">
        <v>0</v>
      </c>
      <c r="E58" s="10">
        <v>1</v>
      </c>
      <c r="F58" s="10">
        <v>4</v>
      </c>
      <c r="G58" s="10">
        <v>6</v>
      </c>
      <c r="H58" s="10">
        <f t="shared" si="0"/>
        <v>11</v>
      </c>
      <c r="I58" s="10">
        <v>0</v>
      </c>
      <c r="J58" s="10">
        <v>0</v>
      </c>
      <c r="K58" s="10">
        <v>1</v>
      </c>
      <c r="L58" s="10">
        <f t="shared" si="5"/>
        <v>12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1"/>
      <c r="B59" s="41" t="s">
        <v>6</v>
      </c>
      <c r="C59" s="42"/>
      <c r="D59" s="43">
        <f>SUM(D52:D58)</f>
        <v>0</v>
      </c>
      <c r="E59" s="43">
        <f t="shared" ref="E59:L59" si="8">SUM(E52:E58)</f>
        <v>1</v>
      </c>
      <c r="F59" s="43">
        <f t="shared" si="8"/>
        <v>11</v>
      </c>
      <c r="G59" s="43">
        <f t="shared" si="8"/>
        <v>7</v>
      </c>
      <c r="H59" s="43">
        <f t="shared" si="8"/>
        <v>19</v>
      </c>
      <c r="I59" s="43">
        <f t="shared" si="8"/>
        <v>0</v>
      </c>
      <c r="J59" s="43">
        <f t="shared" si="8"/>
        <v>0</v>
      </c>
      <c r="K59" s="43">
        <f t="shared" si="8"/>
        <v>3</v>
      </c>
      <c r="L59" s="43">
        <f t="shared" si="8"/>
        <v>22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0" t="s">
        <v>59</v>
      </c>
      <c r="B60" s="21" t="s">
        <v>60</v>
      </c>
      <c r="C60" s="21"/>
      <c r="D60" s="10">
        <v>0</v>
      </c>
      <c r="E60" s="10">
        <v>0</v>
      </c>
      <c r="F60" s="10">
        <v>1</v>
      </c>
      <c r="G60" s="10">
        <v>1</v>
      </c>
      <c r="H60" s="10">
        <f t="shared" si="0"/>
        <v>2</v>
      </c>
      <c r="I60" s="10">
        <v>0</v>
      </c>
      <c r="J60" s="10">
        <v>0</v>
      </c>
      <c r="K60" s="10">
        <v>0</v>
      </c>
      <c r="L60" s="10">
        <f t="shared" si="5"/>
        <v>2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1"/>
      <c r="B61" s="21" t="s">
        <v>61</v>
      </c>
      <c r="C61" s="21"/>
      <c r="D61" s="10">
        <v>0</v>
      </c>
      <c r="E61" s="10">
        <v>0</v>
      </c>
      <c r="F61" s="10">
        <v>2</v>
      </c>
      <c r="G61" s="10">
        <v>0</v>
      </c>
      <c r="H61" s="10">
        <f t="shared" ref="H61:H66" si="9">G61+F61+E61+D61</f>
        <v>2</v>
      </c>
      <c r="I61" s="10">
        <v>0</v>
      </c>
      <c r="J61" s="10">
        <v>0</v>
      </c>
      <c r="K61" s="10">
        <v>0</v>
      </c>
      <c r="L61" s="10">
        <f t="shared" si="5"/>
        <v>2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1"/>
      <c r="B62" s="21" t="s">
        <v>62</v>
      </c>
      <c r="C62" s="21"/>
      <c r="D62" s="10">
        <v>0</v>
      </c>
      <c r="E62" s="10">
        <v>0</v>
      </c>
      <c r="F62" s="10">
        <v>1</v>
      </c>
      <c r="G62" s="10">
        <v>1</v>
      </c>
      <c r="H62" s="10">
        <f t="shared" si="9"/>
        <v>2</v>
      </c>
      <c r="I62" s="10">
        <v>0</v>
      </c>
      <c r="J62" s="10">
        <v>0</v>
      </c>
      <c r="K62" s="10">
        <v>0</v>
      </c>
      <c r="L62" s="10">
        <f t="shared" ref="L62:L70" si="10">SUM(H62,I62,J62,K62)</f>
        <v>2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1"/>
      <c r="B63" s="26" t="s">
        <v>84</v>
      </c>
      <c r="C63" s="21"/>
      <c r="D63" s="10">
        <v>0</v>
      </c>
      <c r="E63" s="10">
        <v>0</v>
      </c>
      <c r="F63" s="10">
        <v>1</v>
      </c>
      <c r="G63" s="10">
        <v>2</v>
      </c>
      <c r="H63" s="10">
        <f t="shared" si="9"/>
        <v>3</v>
      </c>
      <c r="I63" s="10">
        <v>0</v>
      </c>
      <c r="J63" s="10">
        <v>1</v>
      </c>
      <c r="K63" s="10">
        <v>0</v>
      </c>
      <c r="L63" s="10">
        <f t="shared" si="10"/>
        <v>4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1"/>
      <c r="B64" s="26" t="s">
        <v>85</v>
      </c>
      <c r="C64" s="21"/>
      <c r="D64" s="10">
        <v>0</v>
      </c>
      <c r="E64" s="10">
        <v>0</v>
      </c>
      <c r="F64" s="10">
        <v>0</v>
      </c>
      <c r="G64" s="10">
        <v>1</v>
      </c>
      <c r="H64" s="10">
        <f t="shared" si="9"/>
        <v>1</v>
      </c>
      <c r="I64" s="10">
        <v>0</v>
      </c>
      <c r="J64" s="10">
        <v>0</v>
      </c>
      <c r="K64" s="10">
        <v>0</v>
      </c>
      <c r="L64" s="10">
        <f t="shared" si="10"/>
        <v>1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1"/>
      <c r="B65" s="21" t="s">
        <v>63</v>
      </c>
      <c r="C65" s="21"/>
      <c r="D65" s="10">
        <v>0</v>
      </c>
      <c r="E65" s="10">
        <v>0</v>
      </c>
      <c r="F65" s="10">
        <v>2</v>
      </c>
      <c r="G65" s="10">
        <v>1</v>
      </c>
      <c r="H65" s="10">
        <f t="shared" si="9"/>
        <v>3</v>
      </c>
      <c r="I65" s="10">
        <v>0</v>
      </c>
      <c r="J65" s="10">
        <v>0</v>
      </c>
      <c r="K65" s="10">
        <v>0</v>
      </c>
      <c r="L65" s="10">
        <f t="shared" si="10"/>
        <v>3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1"/>
      <c r="B66" s="21" t="s">
        <v>64</v>
      </c>
      <c r="C66" s="21"/>
      <c r="D66" s="10">
        <v>0</v>
      </c>
      <c r="E66" s="10">
        <v>0</v>
      </c>
      <c r="F66" s="10">
        <v>2</v>
      </c>
      <c r="G66" s="10">
        <v>0</v>
      </c>
      <c r="H66" s="10">
        <f t="shared" si="9"/>
        <v>2</v>
      </c>
      <c r="I66" s="10">
        <v>0</v>
      </c>
      <c r="J66" s="10">
        <v>0</v>
      </c>
      <c r="K66" s="10">
        <v>0</v>
      </c>
      <c r="L66" s="10">
        <f t="shared" si="10"/>
        <v>2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1"/>
      <c r="B67" s="41" t="s">
        <v>6</v>
      </c>
      <c r="C67" s="42"/>
      <c r="D67" s="43">
        <f t="shared" ref="D67:L67" si="11">SUM(D60:D66)</f>
        <v>0</v>
      </c>
      <c r="E67" s="43">
        <f t="shared" si="11"/>
        <v>0</v>
      </c>
      <c r="F67" s="43">
        <f t="shared" si="11"/>
        <v>9</v>
      </c>
      <c r="G67" s="43">
        <f t="shared" si="11"/>
        <v>6</v>
      </c>
      <c r="H67" s="43">
        <f t="shared" si="11"/>
        <v>15</v>
      </c>
      <c r="I67" s="43">
        <f t="shared" si="11"/>
        <v>0</v>
      </c>
      <c r="J67" s="43">
        <f t="shared" si="11"/>
        <v>1</v>
      </c>
      <c r="K67" s="43">
        <f t="shared" si="11"/>
        <v>0</v>
      </c>
      <c r="L67" s="43">
        <f t="shared" si="11"/>
        <v>16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0" t="s">
        <v>65</v>
      </c>
      <c r="B68" s="21" t="s">
        <v>66</v>
      </c>
      <c r="C68" s="21"/>
      <c r="D68" s="10">
        <v>0</v>
      </c>
      <c r="E68" s="10">
        <v>0</v>
      </c>
      <c r="F68" s="10">
        <v>0</v>
      </c>
      <c r="G68" s="10">
        <v>2</v>
      </c>
      <c r="H68" s="10">
        <f t="shared" ref="H68:H70" si="12">G68+F68+E68+D68</f>
        <v>2</v>
      </c>
      <c r="I68" s="10">
        <v>0</v>
      </c>
      <c r="J68" s="10">
        <v>0</v>
      </c>
      <c r="K68" s="10">
        <v>0</v>
      </c>
      <c r="L68" s="10">
        <f t="shared" si="10"/>
        <v>2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1"/>
      <c r="B69" s="21" t="s">
        <v>67</v>
      </c>
      <c r="C69" s="21"/>
      <c r="D69" s="10">
        <v>0</v>
      </c>
      <c r="E69" s="10">
        <v>0</v>
      </c>
      <c r="F69" s="10">
        <v>1</v>
      </c>
      <c r="G69" s="10">
        <v>0</v>
      </c>
      <c r="H69" s="10">
        <f t="shared" si="12"/>
        <v>1</v>
      </c>
      <c r="I69" s="10">
        <v>0</v>
      </c>
      <c r="J69" s="10">
        <v>0</v>
      </c>
      <c r="K69" s="10">
        <v>0</v>
      </c>
      <c r="L69" s="10">
        <f t="shared" si="10"/>
        <v>1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1"/>
      <c r="B70" s="21" t="s">
        <v>68</v>
      </c>
      <c r="C70" s="21"/>
      <c r="D70" s="10">
        <v>0</v>
      </c>
      <c r="E70" s="10">
        <v>0</v>
      </c>
      <c r="F70" s="10">
        <v>0</v>
      </c>
      <c r="G70" s="10">
        <v>1</v>
      </c>
      <c r="H70" s="10">
        <f t="shared" si="12"/>
        <v>1</v>
      </c>
      <c r="I70" s="10">
        <v>0</v>
      </c>
      <c r="J70" s="10">
        <v>0</v>
      </c>
      <c r="K70" s="10">
        <v>0</v>
      </c>
      <c r="L70" s="10">
        <f t="shared" si="10"/>
        <v>1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1"/>
      <c r="B71" s="41" t="s">
        <v>6</v>
      </c>
      <c r="C71" s="42"/>
      <c r="D71" s="43">
        <f>SUM(D68:D70)</f>
        <v>0</v>
      </c>
      <c r="E71" s="43">
        <f t="shared" ref="E71:L71" si="13">SUM(E68:E70)</f>
        <v>0</v>
      </c>
      <c r="F71" s="43">
        <f t="shared" si="13"/>
        <v>1</v>
      </c>
      <c r="G71" s="43">
        <f t="shared" si="13"/>
        <v>3</v>
      </c>
      <c r="H71" s="43">
        <f t="shared" si="13"/>
        <v>4</v>
      </c>
      <c r="I71" s="43">
        <f t="shared" si="13"/>
        <v>0</v>
      </c>
      <c r="J71" s="43">
        <f t="shared" si="13"/>
        <v>0</v>
      </c>
      <c r="K71" s="43">
        <f t="shared" si="13"/>
        <v>0</v>
      </c>
      <c r="L71" s="43">
        <f t="shared" si="13"/>
        <v>4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8" customFormat="1" ht="16.5" customHeight="1" x14ac:dyDescent="0.2">
      <c r="A72" s="17" t="s">
        <v>92</v>
      </c>
      <c r="B72" s="18"/>
      <c r="C72" s="19"/>
      <c r="D72" s="10">
        <v>0</v>
      </c>
      <c r="E72" s="10">
        <v>2</v>
      </c>
      <c r="F72" s="10">
        <v>7</v>
      </c>
      <c r="G72" s="10">
        <v>8</v>
      </c>
      <c r="H72" s="10">
        <f>G72+F72+E72+D72</f>
        <v>17</v>
      </c>
      <c r="I72" s="10">
        <v>0</v>
      </c>
      <c r="J72" s="10">
        <v>0</v>
      </c>
      <c r="K72" s="10">
        <v>1</v>
      </c>
      <c r="L72" s="10">
        <f>SUM(H72,I72,J72,K72)</f>
        <v>18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3" t="s">
        <v>69</v>
      </c>
      <c r="B73" s="21"/>
      <c r="C73" s="21"/>
      <c r="D73" s="13">
        <f>D28+D48+D51+D59+D67+D71+D72</f>
        <v>0</v>
      </c>
      <c r="E73" s="13">
        <f t="shared" ref="E73:L73" si="14">E28+E48+E51+E59+E67+E71+E72</f>
        <v>37</v>
      </c>
      <c r="F73" s="13">
        <f t="shared" si="14"/>
        <v>130</v>
      </c>
      <c r="G73" s="13">
        <f t="shared" si="14"/>
        <v>182</v>
      </c>
      <c r="H73" s="13">
        <f t="shared" si="14"/>
        <v>349</v>
      </c>
      <c r="I73" s="13">
        <f t="shared" si="14"/>
        <v>4</v>
      </c>
      <c r="J73" s="13">
        <f t="shared" si="14"/>
        <v>6</v>
      </c>
      <c r="K73" s="13">
        <f t="shared" si="14"/>
        <v>65</v>
      </c>
      <c r="L73" s="13">
        <f t="shared" si="14"/>
        <v>424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4"/>
      <c r="B74" s="2"/>
      <c r="C74" s="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4"/>
      <c r="B75" s="2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4"/>
      <c r="B76" s="2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4"/>
      <c r="B77" s="2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4"/>
      <c r="B78" s="2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4"/>
      <c r="B79" s="2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4"/>
      <c r="B80" s="2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4"/>
      <c r="B81" s="2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4"/>
      <c r="B82" s="2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4"/>
      <c r="B83" s="2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4"/>
      <c r="B84" s="2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4"/>
      <c r="B85" s="2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4"/>
      <c r="B86" s="2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4"/>
      <c r="B87" s="2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4"/>
      <c r="B88" s="2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4"/>
      <c r="B89" s="2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4"/>
      <c r="B90" s="2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4"/>
      <c r="B91" s="2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4"/>
      <c r="B92" s="2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4"/>
      <c r="B93" s="2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4"/>
      <c r="B94" s="2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4"/>
      <c r="B95" s="2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4"/>
      <c r="B96" s="2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4"/>
      <c r="B97" s="2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4"/>
      <c r="B98" s="2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4"/>
      <c r="B99" s="2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4"/>
      <c r="B100" s="2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4"/>
      <c r="B101" s="2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4"/>
      <c r="B102" s="2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4"/>
      <c r="B103" s="2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4"/>
      <c r="B104" s="2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4"/>
      <c r="B105" s="2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4"/>
      <c r="B106" s="2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4"/>
      <c r="B107" s="2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4"/>
      <c r="B108" s="2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4"/>
      <c r="B109" s="2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4"/>
      <c r="B110" s="2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4"/>
      <c r="B111" s="2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4"/>
      <c r="B112" s="2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4"/>
      <c r="B113" s="2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4"/>
      <c r="B114" s="2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4"/>
      <c r="B115" s="2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4"/>
      <c r="B116" s="2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4"/>
      <c r="B117" s="2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4"/>
      <c r="B118" s="2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4"/>
      <c r="B119" s="2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4"/>
      <c r="B120" s="2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4"/>
      <c r="B121" s="2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4"/>
      <c r="B122" s="2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4"/>
      <c r="B123" s="2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4"/>
      <c r="B124" s="2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4"/>
      <c r="B125" s="2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4"/>
      <c r="B126" s="2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4"/>
      <c r="B127" s="2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4"/>
      <c r="B128" s="2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4"/>
      <c r="B129" s="2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4"/>
      <c r="B130" s="2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4"/>
      <c r="B131" s="2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4"/>
      <c r="B132" s="2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4"/>
      <c r="B133" s="2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4"/>
      <c r="B134" s="2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4"/>
      <c r="B135" s="2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4"/>
      <c r="B136" s="2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4"/>
      <c r="B137" s="2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4"/>
      <c r="B138" s="2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4"/>
      <c r="B139" s="2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4"/>
      <c r="B140" s="2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4"/>
      <c r="B141" s="2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4"/>
      <c r="B142" s="2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4"/>
      <c r="B143" s="2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4"/>
      <c r="B144" s="2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4"/>
      <c r="B145" s="2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4"/>
      <c r="B146" s="2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4"/>
      <c r="B147" s="2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4"/>
      <c r="B148" s="2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4"/>
      <c r="B149" s="2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4"/>
      <c r="B150" s="2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4"/>
      <c r="B151" s="2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4"/>
      <c r="B152" s="2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4"/>
      <c r="B153" s="2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4"/>
      <c r="B154" s="2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4"/>
      <c r="B155" s="2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4"/>
      <c r="B156" s="2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4"/>
      <c r="B157" s="2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4"/>
      <c r="B158" s="2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4"/>
      <c r="B159" s="2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4"/>
      <c r="B160" s="2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4"/>
      <c r="B161" s="2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4"/>
      <c r="B162" s="2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4"/>
      <c r="B163" s="2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4"/>
      <c r="B164" s="2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4"/>
      <c r="B165" s="2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4"/>
      <c r="B166" s="2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4"/>
      <c r="B167" s="2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4"/>
      <c r="B168" s="2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4"/>
      <c r="B169" s="2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4"/>
      <c r="B170" s="2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4"/>
      <c r="B171" s="2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4"/>
      <c r="B172" s="2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4"/>
      <c r="B173" s="2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4"/>
      <c r="B174" s="2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4"/>
      <c r="B175" s="2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4"/>
      <c r="B176" s="2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4"/>
      <c r="B177" s="2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4"/>
      <c r="B178" s="2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4"/>
      <c r="B179" s="2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4"/>
      <c r="B180" s="2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4"/>
      <c r="B181" s="2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4"/>
      <c r="B182" s="2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4"/>
      <c r="B183" s="2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4"/>
      <c r="B184" s="2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4"/>
      <c r="B185" s="2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4"/>
      <c r="B186" s="2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4"/>
      <c r="B187" s="2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4"/>
      <c r="B188" s="2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4"/>
      <c r="B189" s="2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4"/>
      <c r="B190" s="2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4"/>
      <c r="B191" s="2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4"/>
      <c r="B192" s="2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4"/>
      <c r="B193" s="2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4"/>
      <c r="B194" s="2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4"/>
      <c r="B195" s="2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4"/>
      <c r="B196" s="2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4"/>
      <c r="B197" s="2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4"/>
      <c r="B198" s="2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4"/>
      <c r="B199" s="2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4"/>
      <c r="B200" s="2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4"/>
      <c r="B201" s="2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4"/>
      <c r="B202" s="2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4"/>
      <c r="B203" s="2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4"/>
      <c r="B204" s="2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4"/>
      <c r="B205" s="2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4"/>
      <c r="B206" s="2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4"/>
      <c r="B207" s="2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4"/>
      <c r="B208" s="2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4"/>
      <c r="B209" s="2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4"/>
      <c r="B210" s="2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4"/>
      <c r="B211" s="2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4"/>
      <c r="B212" s="2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4"/>
      <c r="B213" s="2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4"/>
      <c r="B214" s="2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4"/>
      <c r="B215" s="2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4"/>
      <c r="B216" s="2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4"/>
      <c r="B217" s="2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4"/>
      <c r="B218" s="2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4"/>
      <c r="B219" s="2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4"/>
      <c r="B220" s="2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4"/>
      <c r="B221" s="2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4"/>
      <c r="B222" s="2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4"/>
      <c r="B223" s="2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4"/>
      <c r="B224" s="2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4"/>
      <c r="B225" s="2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4"/>
      <c r="B226" s="2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4"/>
      <c r="B227" s="2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4"/>
      <c r="B228" s="2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4"/>
      <c r="B229" s="2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4"/>
      <c r="B230" s="2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4"/>
      <c r="B231" s="2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4"/>
      <c r="B232" s="2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4"/>
      <c r="B233" s="2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4"/>
      <c r="B234" s="2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4"/>
      <c r="B235" s="2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4"/>
      <c r="B236" s="2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4"/>
      <c r="B237" s="2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4"/>
      <c r="B238" s="2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4"/>
      <c r="B239" s="2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4"/>
      <c r="B240" s="2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4"/>
      <c r="B241" s="2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4"/>
      <c r="B242" s="2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4"/>
      <c r="B243" s="2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4"/>
      <c r="B244" s="2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4"/>
      <c r="B245" s="2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4"/>
      <c r="B246" s="2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4"/>
      <c r="B247" s="2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4"/>
      <c r="B248" s="2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4"/>
      <c r="B249" s="2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4"/>
      <c r="B250" s="2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4"/>
      <c r="B251" s="2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4"/>
      <c r="B252" s="2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4"/>
      <c r="B253" s="2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4"/>
      <c r="B254" s="2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4"/>
      <c r="B255" s="2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4"/>
      <c r="B256" s="2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4"/>
      <c r="B257" s="2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4"/>
      <c r="B258" s="2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4"/>
      <c r="B259" s="2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4"/>
      <c r="B260" s="2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4"/>
      <c r="B261" s="2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4"/>
      <c r="B262" s="2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4"/>
      <c r="B263" s="2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4"/>
      <c r="B264" s="2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4"/>
      <c r="B265" s="2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4"/>
      <c r="B266" s="2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4"/>
      <c r="B267" s="2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4"/>
      <c r="B268" s="2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4"/>
      <c r="B269" s="2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4"/>
      <c r="B270" s="2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4"/>
      <c r="B271" s="2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4"/>
      <c r="B272" s="2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4"/>
      <c r="B273" s="2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4"/>
      <c r="B274" s="2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4"/>
      <c r="B275" s="2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4"/>
      <c r="B276" s="2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4"/>
      <c r="B277" s="2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4"/>
      <c r="B278" s="2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4"/>
      <c r="B279" s="2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4"/>
      <c r="B280" s="2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4"/>
      <c r="B281" s="2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4"/>
      <c r="B282" s="2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4"/>
      <c r="B283" s="2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4"/>
      <c r="B284" s="2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4"/>
      <c r="B285" s="2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4"/>
      <c r="B286" s="2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4"/>
      <c r="B287" s="2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4"/>
      <c r="B288" s="2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4"/>
      <c r="B289" s="2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4"/>
      <c r="B290" s="2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4"/>
      <c r="B291" s="2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4"/>
      <c r="B292" s="2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4"/>
      <c r="B293" s="2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4"/>
      <c r="B294" s="2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4"/>
      <c r="B295" s="2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4"/>
      <c r="B296" s="2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4"/>
      <c r="B297" s="2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4"/>
      <c r="B298" s="2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4"/>
      <c r="B299" s="2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4"/>
      <c r="B300" s="2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4"/>
      <c r="B301" s="2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4"/>
      <c r="B302" s="2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4"/>
      <c r="B303" s="2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4"/>
      <c r="B304" s="2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4"/>
      <c r="B305" s="2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4"/>
      <c r="B306" s="2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4"/>
      <c r="B307" s="2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4"/>
      <c r="B308" s="2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4"/>
      <c r="B309" s="2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4"/>
      <c r="B310" s="2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4"/>
      <c r="B311" s="2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4"/>
      <c r="B312" s="2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4"/>
      <c r="B313" s="2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4"/>
      <c r="B314" s="2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4"/>
      <c r="B315" s="2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4"/>
      <c r="B316" s="2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4"/>
      <c r="B317" s="2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4"/>
      <c r="B318" s="2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4"/>
      <c r="B319" s="2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4"/>
      <c r="B320" s="2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4"/>
      <c r="B321" s="2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4"/>
      <c r="B322" s="2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4"/>
      <c r="B323" s="2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4"/>
      <c r="B324" s="2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4"/>
      <c r="B325" s="2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4"/>
      <c r="B326" s="2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4"/>
      <c r="B327" s="2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4"/>
      <c r="B328" s="2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4"/>
      <c r="B329" s="2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4"/>
      <c r="B330" s="2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4"/>
      <c r="B331" s="2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4"/>
      <c r="B332" s="2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4"/>
      <c r="B333" s="2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4"/>
      <c r="B334" s="2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4"/>
      <c r="B335" s="2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4"/>
      <c r="B336" s="2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4"/>
      <c r="B337" s="2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4"/>
      <c r="B338" s="2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4"/>
      <c r="B339" s="2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4"/>
      <c r="B340" s="2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4"/>
      <c r="B341" s="2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4"/>
      <c r="B342" s="2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4"/>
      <c r="B343" s="2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4"/>
      <c r="B344" s="2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4"/>
      <c r="B345" s="2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4"/>
      <c r="B346" s="2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4"/>
      <c r="B347" s="2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4"/>
      <c r="B348" s="2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4"/>
      <c r="B349" s="2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4"/>
      <c r="B350" s="2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4"/>
      <c r="B351" s="2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4"/>
      <c r="B352" s="2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4"/>
      <c r="B353" s="2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4"/>
      <c r="B354" s="2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4"/>
      <c r="B355" s="2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4"/>
      <c r="B356" s="2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4"/>
      <c r="B357" s="2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4"/>
      <c r="B358" s="2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4"/>
      <c r="B359" s="2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4"/>
      <c r="B360" s="2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4"/>
      <c r="B361" s="2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4"/>
      <c r="B362" s="2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4"/>
      <c r="B363" s="2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4"/>
      <c r="B364" s="2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4"/>
      <c r="B365" s="2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4"/>
      <c r="B366" s="2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4"/>
      <c r="B367" s="2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4"/>
      <c r="B368" s="2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4"/>
      <c r="B369" s="2"/>
      <c r="C369" s="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4"/>
      <c r="B370" s="2"/>
      <c r="C370" s="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4"/>
      <c r="B371" s="2"/>
      <c r="C371" s="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4"/>
      <c r="B372" s="2"/>
      <c r="C372" s="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4"/>
      <c r="B373" s="2"/>
      <c r="C373" s="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4"/>
      <c r="B374" s="2"/>
      <c r="C374" s="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4"/>
      <c r="B375" s="2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4"/>
      <c r="B376" s="2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4"/>
      <c r="B377" s="2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4"/>
      <c r="B378" s="2"/>
      <c r="C378" s="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4"/>
      <c r="B379" s="2"/>
      <c r="C379" s="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4"/>
      <c r="B380" s="2"/>
      <c r="C380" s="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4"/>
      <c r="B381" s="2"/>
      <c r="C381" s="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4"/>
      <c r="B382" s="2"/>
      <c r="C382" s="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4"/>
      <c r="B383" s="2"/>
      <c r="C383" s="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4"/>
      <c r="B384" s="2"/>
      <c r="C384" s="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4"/>
      <c r="B385" s="2"/>
      <c r="C385" s="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4"/>
      <c r="B386" s="2"/>
      <c r="C386" s="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4"/>
      <c r="B387" s="2"/>
      <c r="C387" s="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4"/>
      <c r="B388" s="2"/>
      <c r="C388" s="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4"/>
      <c r="B389" s="2"/>
      <c r="C389" s="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4"/>
      <c r="B390" s="2"/>
      <c r="C390" s="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4"/>
      <c r="B391" s="2"/>
      <c r="C391" s="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4"/>
      <c r="B392" s="2"/>
      <c r="C392" s="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4"/>
      <c r="B393" s="2"/>
      <c r="C393" s="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4"/>
      <c r="B394" s="2"/>
      <c r="C394" s="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4"/>
      <c r="B395" s="2"/>
      <c r="C395" s="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4"/>
      <c r="B396" s="2"/>
      <c r="C396" s="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4"/>
      <c r="B397" s="2"/>
      <c r="C397" s="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4"/>
      <c r="B398" s="2"/>
      <c r="C398" s="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4"/>
      <c r="B399" s="2"/>
      <c r="C399" s="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4"/>
      <c r="B400" s="2"/>
      <c r="C400" s="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4"/>
      <c r="B401" s="2"/>
      <c r="C401" s="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4"/>
      <c r="B402" s="2"/>
      <c r="C402" s="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4"/>
      <c r="B403" s="2"/>
      <c r="C403" s="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4"/>
      <c r="B404" s="2"/>
      <c r="C404" s="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4"/>
      <c r="B405" s="2"/>
      <c r="C405" s="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4"/>
      <c r="B406" s="2"/>
      <c r="C406" s="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4"/>
      <c r="B407" s="2"/>
      <c r="C407" s="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4"/>
      <c r="B408" s="2"/>
      <c r="C408" s="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4"/>
      <c r="B409" s="2"/>
      <c r="C409" s="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4"/>
      <c r="B410" s="2"/>
      <c r="C410" s="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4"/>
      <c r="B411" s="2"/>
      <c r="C411" s="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4"/>
      <c r="B412" s="2"/>
      <c r="C412" s="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4"/>
      <c r="B413" s="2"/>
      <c r="C413" s="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4"/>
      <c r="B414" s="2"/>
      <c r="C414" s="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4"/>
      <c r="B415" s="2"/>
      <c r="C415" s="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4"/>
      <c r="B416" s="2"/>
      <c r="C416" s="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4"/>
      <c r="B417" s="2"/>
      <c r="C417" s="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4"/>
      <c r="B418" s="2"/>
      <c r="C418" s="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4"/>
      <c r="B419" s="2"/>
      <c r="C419" s="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4"/>
      <c r="B420" s="2"/>
      <c r="C420" s="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4"/>
      <c r="B421" s="2"/>
      <c r="C421" s="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4"/>
      <c r="B422" s="2"/>
      <c r="C422" s="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4"/>
      <c r="B423" s="2"/>
      <c r="C423" s="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4"/>
      <c r="B424" s="2"/>
      <c r="C424" s="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4"/>
      <c r="B425" s="2"/>
      <c r="C425" s="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4"/>
      <c r="B426" s="2"/>
      <c r="C426" s="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4"/>
      <c r="B427" s="2"/>
      <c r="C427" s="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4"/>
      <c r="B428" s="2"/>
      <c r="C428" s="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4"/>
      <c r="B429" s="2"/>
      <c r="C429" s="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4"/>
      <c r="B430" s="2"/>
      <c r="C430" s="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4"/>
      <c r="B431" s="2"/>
      <c r="C431" s="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4"/>
      <c r="B432" s="2"/>
      <c r="C432" s="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4"/>
      <c r="B433" s="2"/>
      <c r="C433" s="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4"/>
      <c r="B434" s="2"/>
      <c r="C434" s="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4"/>
      <c r="B435" s="2"/>
      <c r="C435" s="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4"/>
      <c r="B436" s="2"/>
      <c r="C436" s="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4"/>
      <c r="B437" s="2"/>
      <c r="C437" s="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4"/>
      <c r="B438" s="2"/>
      <c r="C438" s="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4"/>
      <c r="B439" s="2"/>
      <c r="C439" s="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4"/>
      <c r="B440" s="2"/>
      <c r="C440" s="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4"/>
      <c r="B441" s="2"/>
      <c r="C441" s="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4"/>
      <c r="B442" s="2"/>
      <c r="C442" s="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4"/>
      <c r="B443" s="2"/>
      <c r="C443" s="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4"/>
      <c r="B444" s="2"/>
      <c r="C444" s="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4"/>
      <c r="B445" s="2"/>
      <c r="C445" s="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4"/>
      <c r="B446" s="2"/>
      <c r="C446" s="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4"/>
      <c r="B447" s="2"/>
      <c r="C447" s="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4"/>
      <c r="B448" s="2"/>
      <c r="C448" s="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4"/>
      <c r="B449" s="2"/>
      <c r="C449" s="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4"/>
      <c r="B450" s="2"/>
      <c r="C450" s="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4"/>
      <c r="B451" s="2"/>
      <c r="C451" s="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4"/>
      <c r="B452" s="2"/>
      <c r="C452" s="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4"/>
      <c r="B453" s="2"/>
      <c r="C453" s="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4"/>
      <c r="B454" s="2"/>
      <c r="C454" s="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4"/>
      <c r="B455" s="2"/>
      <c r="C455" s="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4"/>
      <c r="B456" s="2"/>
      <c r="C456" s="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4"/>
      <c r="B457" s="2"/>
      <c r="C457" s="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4"/>
      <c r="B458" s="2"/>
      <c r="C458" s="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4"/>
      <c r="B459" s="2"/>
      <c r="C459" s="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4"/>
      <c r="B460" s="2"/>
      <c r="C460" s="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4"/>
      <c r="B461" s="2"/>
      <c r="C461" s="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4"/>
      <c r="B462" s="2"/>
      <c r="C462" s="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4"/>
      <c r="B463" s="2"/>
      <c r="C463" s="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4"/>
      <c r="B464" s="2"/>
      <c r="C464" s="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4"/>
      <c r="B465" s="2"/>
      <c r="C465" s="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4"/>
      <c r="B466" s="2"/>
      <c r="C466" s="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4"/>
      <c r="B467" s="2"/>
      <c r="C467" s="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4"/>
      <c r="B468" s="2"/>
      <c r="C468" s="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4"/>
      <c r="B469" s="2"/>
      <c r="C469" s="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4"/>
      <c r="B470" s="2"/>
      <c r="C470" s="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4"/>
      <c r="B471" s="2"/>
      <c r="C471" s="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4"/>
      <c r="B472" s="2"/>
      <c r="C472" s="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4"/>
      <c r="B473" s="2"/>
      <c r="C473" s="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4"/>
      <c r="B474" s="2"/>
      <c r="C474" s="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4"/>
      <c r="B475" s="2"/>
      <c r="C475" s="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4"/>
      <c r="B476" s="2"/>
      <c r="C476" s="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4"/>
      <c r="B477" s="2"/>
      <c r="C477" s="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4"/>
      <c r="B478" s="2"/>
      <c r="C478" s="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4"/>
      <c r="B479" s="2"/>
      <c r="C479" s="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4"/>
      <c r="B480" s="2"/>
      <c r="C480" s="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4"/>
      <c r="B481" s="2"/>
      <c r="C481" s="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4"/>
      <c r="B482" s="2"/>
      <c r="C482" s="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4"/>
      <c r="B483" s="2"/>
      <c r="C483" s="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4"/>
      <c r="B484" s="2"/>
      <c r="C484" s="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4"/>
      <c r="B485" s="2"/>
      <c r="C485" s="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4"/>
      <c r="B486" s="2"/>
      <c r="C486" s="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4"/>
      <c r="B487" s="2"/>
      <c r="C487" s="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4"/>
      <c r="B488" s="2"/>
      <c r="C488" s="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4"/>
      <c r="B489" s="2"/>
      <c r="C489" s="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4"/>
      <c r="B490" s="2"/>
      <c r="C490" s="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4"/>
      <c r="B491" s="2"/>
      <c r="C491" s="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4"/>
      <c r="B492" s="2"/>
      <c r="C492" s="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4"/>
      <c r="B493" s="2"/>
      <c r="C493" s="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4"/>
      <c r="B494" s="2"/>
      <c r="C494" s="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4"/>
      <c r="B495" s="2"/>
      <c r="C495" s="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4"/>
      <c r="B496" s="2"/>
      <c r="C496" s="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4"/>
      <c r="B497" s="2"/>
      <c r="C497" s="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4"/>
      <c r="B498" s="2"/>
      <c r="C498" s="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4"/>
      <c r="B499" s="2"/>
      <c r="C499" s="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4"/>
      <c r="B500" s="2"/>
      <c r="C500" s="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4"/>
      <c r="B501" s="2"/>
      <c r="C501" s="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4"/>
      <c r="B502" s="2"/>
      <c r="C502" s="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4"/>
      <c r="B503" s="2"/>
      <c r="C503" s="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4"/>
      <c r="B504" s="2"/>
      <c r="C504" s="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4"/>
      <c r="B505" s="2"/>
      <c r="C505" s="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4"/>
      <c r="B506" s="2"/>
      <c r="C506" s="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4"/>
      <c r="B507" s="2"/>
      <c r="C507" s="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4"/>
      <c r="B508" s="2"/>
      <c r="C508" s="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4"/>
      <c r="B509" s="2"/>
      <c r="C509" s="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4"/>
      <c r="B510" s="2"/>
      <c r="C510" s="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4"/>
      <c r="B511" s="2"/>
      <c r="C511" s="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4"/>
      <c r="B512" s="2"/>
      <c r="C512" s="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4"/>
      <c r="B513" s="2"/>
      <c r="C513" s="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4"/>
      <c r="B514" s="2"/>
      <c r="C514" s="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4"/>
      <c r="B515" s="2"/>
      <c r="C515" s="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4"/>
      <c r="B516" s="2"/>
      <c r="C516" s="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4"/>
      <c r="B517" s="2"/>
      <c r="C517" s="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4"/>
      <c r="B518" s="2"/>
      <c r="C518" s="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4"/>
      <c r="B519" s="2"/>
      <c r="C519" s="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4"/>
      <c r="B520" s="2"/>
      <c r="C520" s="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4"/>
      <c r="B521" s="2"/>
      <c r="C521" s="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4"/>
      <c r="B522" s="2"/>
      <c r="C522" s="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4"/>
      <c r="B523" s="2"/>
      <c r="C523" s="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4"/>
      <c r="B524" s="2"/>
      <c r="C524" s="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4"/>
      <c r="B525" s="2"/>
      <c r="C525" s="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4"/>
      <c r="B526" s="2"/>
      <c r="C526" s="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4"/>
      <c r="B527" s="2"/>
      <c r="C527" s="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4"/>
      <c r="B528" s="2"/>
      <c r="C528" s="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4"/>
      <c r="B529" s="2"/>
      <c r="C529" s="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4"/>
      <c r="B530" s="2"/>
      <c r="C530" s="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4"/>
      <c r="B531" s="2"/>
      <c r="C531" s="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4"/>
      <c r="B532" s="2"/>
      <c r="C532" s="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4"/>
      <c r="B533" s="2"/>
      <c r="C533" s="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4"/>
      <c r="B534" s="2"/>
      <c r="C534" s="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4"/>
      <c r="B535" s="2"/>
      <c r="C535" s="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4"/>
      <c r="B536" s="2"/>
      <c r="C536" s="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4"/>
      <c r="B537" s="2"/>
      <c r="C537" s="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4"/>
      <c r="B538" s="2"/>
      <c r="C538" s="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4"/>
      <c r="B539" s="2"/>
      <c r="C539" s="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4"/>
      <c r="B540" s="2"/>
      <c r="C540" s="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4"/>
      <c r="B541" s="2"/>
      <c r="C541" s="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4"/>
      <c r="B542" s="2"/>
      <c r="C542" s="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4"/>
      <c r="B543" s="2"/>
      <c r="C543" s="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4"/>
      <c r="B544" s="2"/>
      <c r="C544" s="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4"/>
      <c r="B545" s="2"/>
      <c r="C545" s="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4"/>
      <c r="B546" s="2"/>
      <c r="C546" s="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4"/>
      <c r="B547" s="2"/>
      <c r="C547" s="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4"/>
      <c r="B548" s="2"/>
      <c r="C548" s="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4"/>
      <c r="B549" s="2"/>
      <c r="C549" s="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4"/>
      <c r="B550" s="2"/>
      <c r="C550" s="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4"/>
      <c r="B551" s="2"/>
      <c r="C551" s="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4"/>
      <c r="B552" s="2"/>
      <c r="C552" s="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4"/>
      <c r="B553" s="2"/>
      <c r="C553" s="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4"/>
      <c r="B554" s="2"/>
      <c r="C554" s="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4"/>
      <c r="B555" s="2"/>
      <c r="C555" s="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4"/>
      <c r="B556" s="2"/>
      <c r="C556" s="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4"/>
      <c r="B557" s="2"/>
      <c r="C557" s="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4"/>
      <c r="B558" s="2"/>
      <c r="C558" s="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4"/>
      <c r="B559" s="2"/>
      <c r="C559" s="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4"/>
      <c r="B560" s="2"/>
      <c r="C560" s="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4"/>
      <c r="B561" s="2"/>
      <c r="C561" s="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4"/>
      <c r="B562" s="2"/>
      <c r="C562" s="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4"/>
      <c r="B563" s="2"/>
      <c r="C563" s="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4"/>
      <c r="B564" s="2"/>
      <c r="C564" s="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4"/>
      <c r="B565" s="2"/>
      <c r="C565" s="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4"/>
      <c r="B566" s="2"/>
      <c r="C566" s="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4"/>
      <c r="B567" s="2"/>
      <c r="C567" s="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4"/>
      <c r="B568" s="2"/>
      <c r="C568" s="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4"/>
      <c r="B569" s="2"/>
      <c r="C569" s="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4"/>
      <c r="B570" s="2"/>
      <c r="C570" s="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4"/>
      <c r="B571" s="2"/>
      <c r="C571" s="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4"/>
      <c r="B572" s="2"/>
      <c r="C572" s="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4"/>
      <c r="B573" s="2"/>
      <c r="C573" s="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4"/>
      <c r="B574" s="2"/>
      <c r="C574" s="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4"/>
      <c r="B575" s="2"/>
      <c r="C575" s="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4"/>
      <c r="B576" s="2"/>
      <c r="C576" s="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4"/>
      <c r="B577" s="2"/>
      <c r="C577" s="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4"/>
      <c r="B578" s="2"/>
      <c r="C578" s="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4"/>
      <c r="B579" s="2"/>
      <c r="C579" s="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4"/>
      <c r="B580" s="2"/>
      <c r="C580" s="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4"/>
      <c r="B581" s="2"/>
      <c r="C581" s="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4"/>
      <c r="B582" s="2"/>
      <c r="C582" s="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4"/>
      <c r="B583" s="2"/>
      <c r="C583" s="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4"/>
      <c r="B584" s="2"/>
      <c r="C584" s="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4"/>
      <c r="B585" s="2"/>
      <c r="C585" s="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4"/>
      <c r="B586" s="2"/>
      <c r="C586" s="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4"/>
      <c r="B587" s="2"/>
      <c r="C587" s="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4"/>
      <c r="B588" s="2"/>
      <c r="C588" s="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4"/>
      <c r="B589" s="2"/>
      <c r="C589" s="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4"/>
      <c r="B590" s="2"/>
      <c r="C590" s="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4"/>
      <c r="B591" s="2"/>
      <c r="C591" s="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4"/>
      <c r="B592" s="2"/>
      <c r="C592" s="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4"/>
      <c r="B593" s="2"/>
      <c r="C593" s="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4"/>
      <c r="B594" s="2"/>
      <c r="C594" s="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4"/>
      <c r="B595" s="2"/>
      <c r="C595" s="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4"/>
      <c r="B596" s="2"/>
      <c r="C596" s="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4"/>
      <c r="B597" s="2"/>
      <c r="C597" s="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4"/>
      <c r="B598" s="2"/>
      <c r="C598" s="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4"/>
      <c r="B599" s="2"/>
      <c r="C599" s="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4"/>
      <c r="B600" s="2"/>
      <c r="C600" s="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4"/>
      <c r="B601" s="2"/>
      <c r="C601" s="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4"/>
      <c r="B602" s="2"/>
      <c r="C602" s="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4"/>
      <c r="B603" s="2"/>
      <c r="C603" s="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4"/>
      <c r="B604" s="2"/>
      <c r="C604" s="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4"/>
      <c r="B605" s="2"/>
      <c r="C605" s="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4"/>
      <c r="B606" s="2"/>
      <c r="C606" s="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4"/>
      <c r="B607" s="2"/>
      <c r="C607" s="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4"/>
      <c r="B608" s="2"/>
      <c r="C608" s="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4"/>
      <c r="B609" s="2"/>
      <c r="C609" s="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4"/>
      <c r="B610" s="2"/>
      <c r="C610" s="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4"/>
      <c r="B611" s="2"/>
      <c r="C611" s="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4"/>
      <c r="B612" s="2"/>
      <c r="C612" s="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4"/>
      <c r="B613" s="2"/>
      <c r="C613" s="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4"/>
      <c r="B614" s="2"/>
      <c r="C614" s="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4"/>
      <c r="B615" s="2"/>
      <c r="C615" s="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4"/>
      <c r="B616" s="2"/>
      <c r="C616" s="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4"/>
      <c r="B617" s="2"/>
      <c r="C617" s="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4"/>
      <c r="B618" s="2"/>
      <c r="C618" s="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4"/>
      <c r="B619" s="2"/>
      <c r="C619" s="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4"/>
      <c r="B620" s="2"/>
      <c r="C620" s="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4"/>
      <c r="B621" s="2"/>
      <c r="C621" s="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4"/>
      <c r="B622" s="2"/>
      <c r="C622" s="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4"/>
      <c r="B623" s="2"/>
      <c r="C623" s="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4"/>
      <c r="B624" s="2"/>
      <c r="C624" s="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4"/>
      <c r="B625" s="2"/>
      <c r="C625" s="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4"/>
      <c r="B626" s="2"/>
      <c r="C626" s="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4"/>
      <c r="B627" s="2"/>
      <c r="C627" s="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4"/>
      <c r="B628" s="2"/>
      <c r="C628" s="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4"/>
      <c r="B629" s="2"/>
      <c r="C629" s="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4"/>
      <c r="B630" s="2"/>
      <c r="C630" s="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4"/>
      <c r="B631" s="2"/>
      <c r="C631" s="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4"/>
      <c r="B632" s="2"/>
      <c r="C632" s="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4"/>
      <c r="B633" s="2"/>
      <c r="C633" s="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4"/>
      <c r="B634" s="2"/>
      <c r="C634" s="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4"/>
      <c r="B635" s="2"/>
      <c r="C635" s="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4"/>
      <c r="B636" s="2"/>
      <c r="C636" s="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4"/>
      <c r="B637" s="2"/>
      <c r="C637" s="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4"/>
      <c r="B638" s="2"/>
      <c r="C638" s="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4"/>
      <c r="B639" s="2"/>
      <c r="C639" s="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4"/>
      <c r="B640" s="2"/>
      <c r="C640" s="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4"/>
      <c r="B641" s="2"/>
      <c r="C641" s="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4"/>
      <c r="B642" s="2"/>
      <c r="C642" s="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4"/>
      <c r="B643" s="2"/>
      <c r="C643" s="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4"/>
      <c r="B644" s="2"/>
      <c r="C644" s="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4"/>
      <c r="B645" s="2"/>
      <c r="C645" s="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4"/>
      <c r="B646" s="2"/>
      <c r="C646" s="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4"/>
      <c r="B647" s="2"/>
      <c r="C647" s="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4"/>
      <c r="B648" s="2"/>
      <c r="C648" s="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4"/>
      <c r="B649" s="2"/>
      <c r="C649" s="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4"/>
      <c r="B650" s="2"/>
      <c r="C650" s="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4"/>
      <c r="B651" s="2"/>
      <c r="C651" s="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4"/>
      <c r="B652" s="2"/>
      <c r="C652" s="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4"/>
      <c r="B653" s="2"/>
      <c r="C653" s="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4"/>
      <c r="B654" s="2"/>
      <c r="C654" s="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4"/>
      <c r="B655" s="2"/>
      <c r="C655" s="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4"/>
      <c r="B656" s="2"/>
      <c r="C656" s="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4"/>
      <c r="B657" s="2"/>
      <c r="C657" s="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4"/>
      <c r="B658" s="2"/>
      <c r="C658" s="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4"/>
      <c r="B659" s="2"/>
      <c r="C659" s="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4"/>
      <c r="B660" s="2"/>
      <c r="C660" s="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4"/>
      <c r="B661" s="2"/>
      <c r="C661" s="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4"/>
      <c r="B662" s="2"/>
      <c r="C662" s="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4"/>
      <c r="B663" s="2"/>
      <c r="C663" s="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4"/>
      <c r="B664" s="2"/>
      <c r="C664" s="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4"/>
      <c r="B665" s="2"/>
      <c r="C665" s="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4"/>
      <c r="B666" s="2"/>
      <c r="C666" s="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4"/>
      <c r="B667" s="2"/>
      <c r="C667" s="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4"/>
      <c r="B668" s="2"/>
      <c r="C668" s="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4"/>
      <c r="B669" s="2"/>
      <c r="C669" s="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4"/>
      <c r="B670" s="2"/>
      <c r="C670" s="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4"/>
      <c r="B671" s="2"/>
      <c r="C671" s="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4"/>
      <c r="B672" s="2"/>
      <c r="C672" s="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4"/>
      <c r="B673" s="2"/>
      <c r="C673" s="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4"/>
      <c r="B674" s="2"/>
      <c r="C674" s="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4"/>
      <c r="B675" s="2"/>
      <c r="C675" s="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4"/>
      <c r="B676" s="2"/>
      <c r="C676" s="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4"/>
      <c r="B677" s="2"/>
      <c r="C677" s="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4"/>
      <c r="B678" s="2"/>
      <c r="C678" s="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4"/>
      <c r="B679" s="2"/>
      <c r="C679" s="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4"/>
      <c r="B680" s="2"/>
      <c r="C680" s="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4"/>
      <c r="B681" s="2"/>
      <c r="C681" s="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4"/>
      <c r="B682" s="2"/>
      <c r="C682" s="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4"/>
      <c r="B683" s="2"/>
      <c r="C683" s="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4"/>
      <c r="B684" s="2"/>
      <c r="C684" s="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4"/>
      <c r="B685" s="2"/>
      <c r="C685" s="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4"/>
      <c r="B686" s="2"/>
      <c r="C686" s="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4"/>
      <c r="B687" s="2"/>
      <c r="C687" s="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4"/>
      <c r="B688" s="2"/>
      <c r="C688" s="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4"/>
      <c r="B689" s="2"/>
      <c r="C689" s="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4"/>
      <c r="B690" s="2"/>
      <c r="C690" s="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4"/>
      <c r="B691" s="2"/>
      <c r="C691" s="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4"/>
      <c r="B692" s="2"/>
      <c r="C692" s="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4"/>
      <c r="B693" s="2"/>
      <c r="C693" s="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4"/>
      <c r="B694" s="2"/>
      <c r="C694" s="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4"/>
      <c r="B695" s="2"/>
      <c r="C695" s="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4"/>
      <c r="B696" s="2"/>
      <c r="C696" s="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4"/>
      <c r="B697" s="2"/>
      <c r="C697" s="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4"/>
      <c r="B698" s="2"/>
      <c r="C698" s="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4"/>
      <c r="B699" s="2"/>
      <c r="C699" s="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4"/>
      <c r="B700" s="2"/>
      <c r="C700" s="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4"/>
      <c r="B701" s="2"/>
      <c r="C701" s="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4"/>
      <c r="B702" s="2"/>
      <c r="C702" s="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4"/>
      <c r="B703" s="2"/>
      <c r="C703" s="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4"/>
      <c r="B704" s="2"/>
      <c r="C704" s="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4"/>
      <c r="B705" s="2"/>
      <c r="C705" s="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4"/>
      <c r="B706" s="2"/>
      <c r="C706" s="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4"/>
      <c r="B707" s="2"/>
      <c r="C707" s="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4"/>
      <c r="B708" s="2"/>
      <c r="C708" s="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4"/>
      <c r="B709" s="2"/>
      <c r="C709" s="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4"/>
      <c r="B710" s="2"/>
      <c r="C710" s="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4"/>
      <c r="B711" s="2"/>
      <c r="C711" s="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4"/>
      <c r="B712" s="2"/>
      <c r="C712" s="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4"/>
      <c r="B713" s="2"/>
      <c r="C713" s="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4"/>
      <c r="B714" s="2"/>
      <c r="C714" s="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4"/>
      <c r="B715" s="2"/>
      <c r="C715" s="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4"/>
      <c r="B716" s="2"/>
      <c r="C716" s="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4"/>
      <c r="B717" s="2"/>
      <c r="C717" s="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4"/>
      <c r="B718" s="2"/>
      <c r="C718" s="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4"/>
      <c r="B719" s="2"/>
      <c r="C719" s="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4"/>
      <c r="B720" s="2"/>
      <c r="C720" s="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4"/>
      <c r="B721" s="2"/>
      <c r="C721" s="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4"/>
      <c r="B722" s="2"/>
      <c r="C722" s="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4"/>
      <c r="B723" s="2"/>
      <c r="C723" s="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4"/>
      <c r="B724" s="2"/>
      <c r="C724" s="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4"/>
      <c r="B725" s="2"/>
      <c r="C725" s="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4"/>
      <c r="B726" s="2"/>
      <c r="C726" s="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4"/>
      <c r="B727" s="2"/>
      <c r="C727" s="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4"/>
      <c r="B728" s="2"/>
      <c r="C728" s="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4"/>
      <c r="B729" s="2"/>
      <c r="C729" s="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4"/>
      <c r="B730" s="2"/>
      <c r="C730" s="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4"/>
      <c r="B731" s="2"/>
      <c r="C731" s="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4"/>
      <c r="B732" s="2"/>
      <c r="C732" s="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4"/>
      <c r="B733" s="2"/>
      <c r="C733" s="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4"/>
      <c r="B734" s="2"/>
      <c r="C734" s="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4"/>
      <c r="B735" s="2"/>
      <c r="C735" s="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4"/>
      <c r="B736" s="2"/>
      <c r="C736" s="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4"/>
      <c r="B737" s="2"/>
      <c r="C737" s="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4"/>
      <c r="B738" s="2"/>
      <c r="C738" s="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4"/>
      <c r="B739" s="2"/>
      <c r="C739" s="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4"/>
      <c r="B740" s="2"/>
      <c r="C740" s="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4"/>
      <c r="B741" s="2"/>
      <c r="C741" s="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4"/>
      <c r="B742" s="2"/>
      <c r="C742" s="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4"/>
      <c r="B743" s="2"/>
      <c r="C743" s="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4"/>
      <c r="B744" s="2"/>
      <c r="C744" s="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4"/>
      <c r="B745" s="2"/>
      <c r="C745" s="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4"/>
      <c r="B746" s="2"/>
      <c r="C746" s="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4"/>
      <c r="B747" s="2"/>
      <c r="C747" s="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4"/>
      <c r="B748" s="2"/>
      <c r="C748" s="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4"/>
      <c r="B749" s="2"/>
      <c r="C749" s="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4"/>
      <c r="B750" s="2"/>
      <c r="C750" s="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4"/>
      <c r="B751" s="2"/>
      <c r="C751" s="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4"/>
      <c r="B752" s="2"/>
      <c r="C752" s="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4"/>
      <c r="B753" s="2"/>
      <c r="C753" s="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4"/>
      <c r="B754" s="2"/>
      <c r="C754" s="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4"/>
      <c r="B755" s="2"/>
      <c r="C755" s="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4"/>
      <c r="B756" s="2"/>
      <c r="C756" s="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4"/>
      <c r="B757" s="2"/>
      <c r="C757" s="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4"/>
      <c r="B758" s="2"/>
      <c r="C758" s="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4"/>
      <c r="B759" s="2"/>
      <c r="C759" s="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4"/>
      <c r="B760" s="2"/>
      <c r="C760" s="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4"/>
      <c r="B761" s="2"/>
      <c r="C761" s="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4"/>
      <c r="B762" s="2"/>
      <c r="C762" s="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4"/>
      <c r="B763" s="2"/>
      <c r="C763" s="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4"/>
      <c r="B764" s="2"/>
      <c r="C764" s="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4"/>
      <c r="B765" s="2"/>
      <c r="C765" s="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4"/>
      <c r="B766" s="2"/>
      <c r="C766" s="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4"/>
      <c r="B767" s="2"/>
      <c r="C767" s="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4"/>
      <c r="B768" s="2"/>
      <c r="C768" s="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4"/>
      <c r="B769" s="2"/>
      <c r="C769" s="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4"/>
      <c r="B770" s="2"/>
      <c r="C770" s="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4"/>
      <c r="B771" s="2"/>
      <c r="C771" s="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4"/>
      <c r="B772" s="2"/>
      <c r="C772" s="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4"/>
      <c r="B773" s="2"/>
      <c r="C773" s="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4"/>
      <c r="B774" s="2"/>
      <c r="C774" s="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4"/>
      <c r="B775" s="2"/>
      <c r="C775" s="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4"/>
      <c r="B776" s="2"/>
      <c r="C776" s="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4"/>
      <c r="B777" s="2"/>
      <c r="C777" s="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4"/>
      <c r="B778" s="2"/>
      <c r="C778" s="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4"/>
      <c r="B779" s="2"/>
      <c r="C779" s="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4"/>
      <c r="B780" s="2"/>
      <c r="C780" s="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4"/>
      <c r="B781" s="2"/>
      <c r="C781" s="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4"/>
      <c r="B782" s="2"/>
      <c r="C782" s="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4"/>
      <c r="B783" s="2"/>
      <c r="C783" s="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4"/>
      <c r="B784" s="2"/>
      <c r="C784" s="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4"/>
      <c r="B785" s="2"/>
      <c r="C785" s="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4"/>
      <c r="B786" s="2"/>
      <c r="C786" s="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4"/>
      <c r="B787" s="2"/>
      <c r="C787" s="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4"/>
      <c r="B788" s="2"/>
      <c r="C788" s="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4"/>
      <c r="B789" s="2"/>
      <c r="C789" s="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4"/>
      <c r="B790" s="2"/>
      <c r="C790" s="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4"/>
      <c r="B791" s="2"/>
      <c r="C791" s="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4"/>
      <c r="B792" s="2"/>
      <c r="C792" s="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4"/>
      <c r="B793" s="2"/>
      <c r="C793" s="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4"/>
      <c r="B794" s="2"/>
      <c r="C794" s="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4"/>
      <c r="B795" s="2"/>
      <c r="C795" s="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4"/>
      <c r="B796" s="2"/>
      <c r="C796" s="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4"/>
      <c r="B797" s="2"/>
      <c r="C797" s="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4"/>
      <c r="B798" s="2"/>
      <c r="C798" s="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4"/>
      <c r="B799" s="2"/>
      <c r="C799" s="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4"/>
      <c r="B800" s="2"/>
      <c r="C800" s="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4"/>
      <c r="B801" s="2"/>
      <c r="C801" s="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4"/>
      <c r="B802" s="2"/>
      <c r="C802" s="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4"/>
      <c r="B803" s="2"/>
      <c r="C803" s="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4"/>
      <c r="B804" s="2"/>
      <c r="C804" s="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4"/>
      <c r="B805" s="2"/>
      <c r="C805" s="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4"/>
      <c r="B806" s="2"/>
      <c r="C806" s="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4"/>
      <c r="B807" s="2"/>
      <c r="C807" s="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4"/>
      <c r="B808" s="2"/>
      <c r="C808" s="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4"/>
      <c r="B809" s="2"/>
      <c r="C809" s="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4"/>
      <c r="B810" s="2"/>
      <c r="C810" s="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4"/>
      <c r="B811" s="2"/>
      <c r="C811" s="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4"/>
      <c r="B812" s="2"/>
      <c r="C812" s="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4"/>
      <c r="B813" s="2"/>
      <c r="C813" s="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4"/>
      <c r="B814" s="2"/>
      <c r="C814" s="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4"/>
      <c r="B815" s="2"/>
      <c r="C815" s="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4"/>
      <c r="B816" s="2"/>
      <c r="C816" s="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4"/>
      <c r="B817" s="2"/>
      <c r="C817" s="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4"/>
      <c r="B818" s="2"/>
      <c r="C818" s="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4"/>
      <c r="B819" s="2"/>
      <c r="C819" s="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4"/>
      <c r="B820" s="2"/>
      <c r="C820" s="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4"/>
      <c r="B821" s="2"/>
      <c r="C821" s="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4"/>
      <c r="B822" s="2"/>
      <c r="C822" s="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4"/>
      <c r="B823" s="2"/>
      <c r="C823" s="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4"/>
      <c r="B824" s="2"/>
      <c r="C824" s="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4"/>
      <c r="B825" s="2"/>
      <c r="C825" s="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4"/>
      <c r="B826" s="2"/>
      <c r="C826" s="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4"/>
      <c r="B827" s="2"/>
      <c r="C827" s="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4"/>
      <c r="B828" s="2"/>
      <c r="C828" s="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4"/>
      <c r="B829" s="2"/>
      <c r="C829" s="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4"/>
      <c r="B830" s="2"/>
      <c r="C830" s="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4"/>
      <c r="B831" s="2"/>
      <c r="C831" s="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4"/>
      <c r="B832" s="2"/>
      <c r="C832" s="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4"/>
      <c r="B833" s="2"/>
      <c r="C833" s="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4"/>
      <c r="B834" s="2"/>
      <c r="C834" s="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4"/>
      <c r="B835" s="2"/>
      <c r="C835" s="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4"/>
      <c r="B836" s="2"/>
      <c r="C836" s="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4"/>
      <c r="B837" s="2"/>
      <c r="C837" s="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4"/>
      <c r="B838" s="2"/>
      <c r="C838" s="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4"/>
      <c r="B839" s="2"/>
      <c r="C839" s="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4"/>
      <c r="B840" s="2"/>
      <c r="C840" s="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4"/>
      <c r="B841" s="2"/>
      <c r="C841" s="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4"/>
      <c r="B842" s="2"/>
      <c r="C842" s="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4"/>
      <c r="B843" s="2"/>
      <c r="C843" s="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4"/>
      <c r="B844" s="2"/>
      <c r="C844" s="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4"/>
      <c r="B845" s="2"/>
      <c r="C845" s="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4"/>
      <c r="B846" s="2"/>
      <c r="C846" s="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4"/>
      <c r="B847" s="2"/>
      <c r="C847" s="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4"/>
      <c r="B848" s="2"/>
      <c r="C848" s="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4"/>
      <c r="B849" s="2"/>
      <c r="C849" s="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4"/>
      <c r="B850" s="2"/>
      <c r="C850" s="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4"/>
      <c r="B851" s="2"/>
      <c r="C851" s="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4"/>
      <c r="B852" s="2"/>
      <c r="C852" s="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4"/>
      <c r="B853" s="2"/>
      <c r="C853" s="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4"/>
      <c r="B854" s="2"/>
      <c r="C854" s="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4"/>
      <c r="B855" s="2"/>
      <c r="C855" s="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4"/>
      <c r="B856" s="2"/>
      <c r="C856" s="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4"/>
      <c r="B857" s="2"/>
      <c r="C857" s="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4"/>
      <c r="B858" s="2"/>
      <c r="C858" s="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4"/>
      <c r="B859" s="2"/>
      <c r="C859" s="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4"/>
      <c r="B860" s="2"/>
      <c r="C860" s="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4"/>
      <c r="B861" s="2"/>
      <c r="C861" s="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4"/>
      <c r="B862" s="2"/>
      <c r="C862" s="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4"/>
      <c r="B863" s="2"/>
      <c r="C863" s="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4"/>
      <c r="B864" s="2"/>
      <c r="C864" s="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4"/>
      <c r="B865" s="2"/>
      <c r="C865" s="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4"/>
      <c r="B866" s="2"/>
      <c r="C866" s="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4"/>
      <c r="B867" s="2"/>
      <c r="C867" s="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4"/>
      <c r="B868" s="2"/>
      <c r="C868" s="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4"/>
      <c r="B869" s="2"/>
      <c r="C869" s="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4"/>
      <c r="B870" s="2"/>
      <c r="C870" s="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4"/>
      <c r="B871" s="2"/>
      <c r="C871" s="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4"/>
      <c r="B872" s="2"/>
      <c r="C872" s="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4"/>
      <c r="B873" s="2"/>
      <c r="C873" s="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4"/>
      <c r="B874" s="2"/>
      <c r="C874" s="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4"/>
      <c r="B875" s="2"/>
      <c r="C875" s="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4"/>
      <c r="B876" s="2"/>
      <c r="C876" s="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4"/>
      <c r="B877" s="2"/>
      <c r="C877" s="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4"/>
      <c r="B878" s="2"/>
      <c r="C878" s="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4"/>
      <c r="B879" s="2"/>
      <c r="C879" s="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4"/>
      <c r="B880" s="2"/>
      <c r="C880" s="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4"/>
      <c r="B881" s="2"/>
      <c r="C881" s="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4"/>
      <c r="B882" s="2"/>
      <c r="C882" s="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4"/>
      <c r="B883" s="2"/>
      <c r="C883" s="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4"/>
      <c r="B884" s="2"/>
      <c r="C884" s="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4"/>
      <c r="B885" s="2"/>
      <c r="C885" s="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4"/>
      <c r="B886" s="2"/>
      <c r="C886" s="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4"/>
      <c r="B887" s="2"/>
      <c r="C887" s="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4"/>
      <c r="B888" s="2"/>
      <c r="C888" s="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4"/>
      <c r="B889" s="2"/>
      <c r="C889" s="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4"/>
      <c r="B890" s="2"/>
      <c r="C890" s="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4"/>
      <c r="B891" s="2"/>
      <c r="C891" s="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4"/>
      <c r="B892" s="2"/>
      <c r="C892" s="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4"/>
      <c r="B893" s="2"/>
      <c r="C893" s="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4"/>
      <c r="B894" s="2"/>
      <c r="C894" s="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4"/>
      <c r="B895" s="2"/>
      <c r="C895" s="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4"/>
      <c r="B896" s="2"/>
      <c r="C896" s="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4"/>
      <c r="B897" s="2"/>
      <c r="C897" s="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4"/>
      <c r="B898" s="2"/>
      <c r="C898" s="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4"/>
      <c r="B899" s="2"/>
      <c r="C899" s="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4"/>
      <c r="B900" s="2"/>
      <c r="C900" s="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4"/>
      <c r="B901" s="2"/>
      <c r="C901" s="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4"/>
      <c r="B902" s="2"/>
      <c r="C902" s="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4"/>
      <c r="B903" s="2"/>
      <c r="C903" s="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4"/>
      <c r="B904" s="2"/>
      <c r="C904" s="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4"/>
      <c r="B905" s="2"/>
      <c r="C905" s="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4"/>
      <c r="B906" s="2"/>
      <c r="C906" s="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4"/>
      <c r="B907" s="2"/>
      <c r="C907" s="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4"/>
      <c r="B908" s="2"/>
      <c r="C908" s="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4"/>
      <c r="B909" s="2"/>
      <c r="C909" s="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4"/>
      <c r="B910" s="2"/>
      <c r="C910" s="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4"/>
      <c r="B911" s="2"/>
      <c r="C911" s="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4"/>
      <c r="B912" s="2"/>
      <c r="C912" s="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4"/>
      <c r="B913" s="2"/>
      <c r="C913" s="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4"/>
      <c r="B914" s="2"/>
      <c r="C914" s="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4"/>
      <c r="B915" s="2"/>
      <c r="C915" s="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4"/>
      <c r="B916" s="2"/>
      <c r="C916" s="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4"/>
      <c r="B917" s="2"/>
      <c r="C917" s="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4"/>
      <c r="B918" s="2"/>
      <c r="C918" s="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4"/>
      <c r="B919" s="2"/>
      <c r="C919" s="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4"/>
      <c r="B920" s="2"/>
      <c r="C920" s="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4"/>
      <c r="B921" s="2"/>
      <c r="C921" s="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4"/>
      <c r="B922" s="2"/>
      <c r="C922" s="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4"/>
      <c r="B923" s="2"/>
      <c r="C923" s="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4"/>
      <c r="B924" s="2"/>
      <c r="C924" s="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4"/>
      <c r="B925" s="2"/>
      <c r="C925" s="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4"/>
      <c r="B926" s="2"/>
      <c r="C926" s="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4"/>
      <c r="B927" s="2"/>
      <c r="C927" s="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4"/>
      <c r="B928" s="2"/>
      <c r="C928" s="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4"/>
      <c r="B929" s="2"/>
      <c r="C929" s="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4"/>
      <c r="B930" s="2"/>
      <c r="C930" s="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4"/>
      <c r="B931" s="2"/>
      <c r="C931" s="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4"/>
      <c r="B932" s="2"/>
      <c r="C932" s="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4"/>
      <c r="B933" s="2"/>
      <c r="C933" s="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4"/>
      <c r="B934" s="2"/>
      <c r="C934" s="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4"/>
      <c r="B935" s="2"/>
      <c r="C935" s="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4"/>
      <c r="B936" s="2"/>
      <c r="C936" s="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4"/>
      <c r="B937" s="2"/>
      <c r="C937" s="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4"/>
      <c r="B938" s="2"/>
      <c r="C938" s="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4"/>
      <c r="B939" s="2"/>
      <c r="C939" s="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4"/>
      <c r="B940" s="2"/>
      <c r="C940" s="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4"/>
      <c r="B941" s="2"/>
      <c r="C941" s="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4"/>
      <c r="B942" s="2"/>
      <c r="C942" s="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4"/>
      <c r="B943" s="2"/>
      <c r="C943" s="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4"/>
      <c r="B944" s="2"/>
      <c r="C944" s="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4"/>
      <c r="B945" s="2"/>
      <c r="C945" s="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4"/>
      <c r="B946" s="2"/>
      <c r="C946" s="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4"/>
      <c r="B947" s="2"/>
      <c r="C947" s="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4"/>
      <c r="B948" s="2"/>
      <c r="C948" s="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4"/>
      <c r="B949" s="2"/>
      <c r="C949" s="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4"/>
      <c r="B950" s="2"/>
      <c r="C950" s="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4"/>
      <c r="B951" s="2"/>
      <c r="C951" s="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4"/>
      <c r="B952" s="2"/>
      <c r="C952" s="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4"/>
      <c r="B953" s="2"/>
      <c r="C953" s="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4"/>
      <c r="B954" s="2"/>
      <c r="C954" s="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4"/>
      <c r="B955" s="2"/>
      <c r="C955" s="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4"/>
      <c r="B956" s="2"/>
      <c r="C956" s="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4"/>
      <c r="B957" s="2"/>
      <c r="C957" s="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4"/>
      <c r="B958" s="2"/>
      <c r="C958" s="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4"/>
      <c r="B959" s="2"/>
      <c r="C959" s="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4"/>
      <c r="B960" s="2"/>
      <c r="C960" s="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4"/>
      <c r="B961" s="2"/>
      <c r="C961" s="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4"/>
      <c r="B962" s="2"/>
      <c r="C962" s="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4"/>
      <c r="B963" s="2"/>
      <c r="C963" s="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4"/>
      <c r="B964" s="2"/>
      <c r="C964" s="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4"/>
      <c r="B965" s="2"/>
      <c r="C965" s="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4"/>
      <c r="B966" s="2"/>
      <c r="C966" s="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4"/>
      <c r="B967" s="2"/>
      <c r="C967" s="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4"/>
      <c r="B968" s="2"/>
      <c r="C968" s="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4"/>
      <c r="B969" s="2"/>
      <c r="C969" s="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4"/>
      <c r="B970" s="2"/>
      <c r="C970" s="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4"/>
      <c r="B971" s="2"/>
      <c r="C971" s="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4"/>
      <c r="B972" s="2"/>
      <c r="C972" s="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4"/>
      <c r="B973" s="2"/>
      <c r="C973" s="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4"/>
      <c r="B974" s="2"/>
      <c r="C974" s="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4"/>
      <c r="B975" s="2"/>
      <c r="C975" s="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4"/>
      <c r="B976" s="2"/>
      <c r="C976" s="5"/>
      <c r="D976" s="2"/>
      <c r="E976" s="2"/>
      <c r="F976" s="2"/>
      <c r="G976" s="2"/>
      <c r="H976" s="2"/>
      <c r="I976" s="2"/>
      <c r="J976" s="2"/>
      <c r="K976" s="2"/>
      <c r="L976" s="2"/>
      <c r="M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4"/>
      <c r="B977" s="2"/>
      <c r="C977" s="5"/>
      <c r="D977" s="2"/>
      <c r="E977" s="2"/>
      <c r="F977" s="2"/>
      <c r="G977" s="2"/>
      <c r="H977" s="2"/>
      <c r="I977" s="2"/>
      <c r="J977" s="2"/>
      <c r="K977" s="2"/>
      <c r="L977" s="2"/>
      <c r="M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4"/>
      <c r="B978" s="2"/>
      <c r="C978" s="5"/>
      <c r="D978" s="2"/>
      <c r="E978" s="2"/>
      <c r="F978" s="2"/>
      <c r="G978" s="2"/>
      <c r="H978" s="2"/>
      <c r="I978" s="2"/>
      <c r="J978" s="2"/>
      <c r="K978" s="2"/>
      <c r="L978" s="2"/>
      <c r="M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4"/>
      <c r="B979" s="2"/>
      <c r="C979" s="5"/>
      <c r="D979" s="2"/>
      <c r="E979" s="2"/>
      <c r="F979" s="2"/>
      <c r="G979" s="2"/>
      <c r="H979" s="2"/>
      <c r="I979" s="2"/>
      <c r="J979" s="2"/>
      <c r="K979" s="2"/>
      <c r="L979" s="2"/>
      <c r="M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4"/>
      <c r="B980" s="2"/>
      <c r="C980" s="5"/>
      <c r="D980" s="2"/>
      <c r="E980" s="2"/>
      <c r="F980" s="2"/>
      <c r="G980" s="2"/>
      <c r="H980" s="2"/>
      <c r="I980" s="2"/>
      <c r="J980" s="2"/>
      <c r="K980" s="2"/>
      <c r="L980" s="2"/>
      <c r="M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4"/>
      <c r="B981" s="2"/>
      <c r="C981" s="5"/>
      <c r="D981" s="2"/>
      <c r="E981" s="2"/>
      <c r="F981" s="2"/>
      <c r="G981" s="2"/>
      <c r="H981" s="2"/>
      <c r="I981" s="2"/>
      <c r="J981" s="2"/>
      <c r="K981" s="2"/>
      <c r="L981" s="2"/>
      <c r="M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4"/>
      <c r="B982" s="2"/>
      <c r="C982" s="5"/>
      <c r="D982" s="2"/>
      <c r="E982" s="2"/>
      <c r="F982" s="2"/>
      <c r="G982" s="2"/>
      <c r="H982" s="2"/>
      <c r="I982" s="2"/>
      <c r="J982" s="2"/>
      <c r="K982" s="2"/>
      <c r="L982" s="2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4"/>
      <c r="B983" s="2"/>
      <c r="C983" s="5"/>
      <c r="D983" s="2"/>
      <c r="E983" s="2"/>
      <c r="F983" s="2"/>
      <c r="G983" s="2"/>
      <c r="H983" s="2"/>
      <c r="I983" s="2"/>
      <c r="J983" s="2"/>
      <c r="K983" s="2"/>
      <c r="L983" s="2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4"/>
      <c r="B984" s="2"/>
      <c r="C984" s="5"/>
      <c r="D984" s="2"/>
      <c r="E984" s="2"/>
      <c r="F984" s="2"/>
      <c r="G984" s="2"/>
      <c r="H984" s="2"/>
      <c r="I984" s="2"/>
      <c r="J984" s="2"/>
      <c r="K984" s="2"/>
      <c r="L984" s="2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4"/>
      <c r="B985" s="2"/>
      <c r="C985" s="5"/>
      <c r="D985" s="2"/>
      <c r="E985" s="2"/>
      <c r="F985" s="2"/>
      <c r="G985" s="2"/>
      <c r="H985" s="2"/>
      <c r="I985" s="2"/>
      <c r="J985" s="2"/>
      <c r="K985" s="2"/>
      <c r="L985" s="2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4"/>
      <c r="B986" s="2"/>
      <c r="C986" s="5"/>
      <c r="D986" s="2"/>
      <c r="E986" s="2"/>
      <c r="F986" s="2"/>
      <c r="G986" s="2"/>
      <c r="H986" s="2"/>
      <c r="I986" s="2"/>
      <c r="J986" s="2"/>
      <c r="K986" s="2"/>
      <c r="L986" s="2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4"/>
      <c r="B987" s="2"/>
      <c r="C987" s="5"/>
      <c r="D987" s="2"/>
      <c r="E987" s="2"/>
      <c r="F987" s="2"/>
      <c r="G987" s="2"/>
      <c r="H987" s="2"/>
      <c r="I987" s="2"/>
      <c r="J987" s="2"/>
      <c r="K987" s="2"/>
      <c r="L987" s="2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4"/>
      <c r="B988" s="2"/>
      <c r="C988" s="5"/>
      <c r="D988" s="2"/>
      <c r="E988" s="2"/>
      <c r="F988" s="2"/>
      <c r="G988" s="2"/>
      <c r="H988" s="2"/>
      <c r="I988" s="2"/>
      <c r="J988" s="2"/>
      <c r="K988" s="2"/>
      <c r="L988" s="2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4"/>
      <c r="B989" s="2"/>
      <c r="C989" s="5"/>
      <c r="D989" s="2"/>
      <c r="E989" s="2"/>
      <c r="F989" s="2"/>
      <c r="G989" s="2"/>
      <c r="H989" s="2"/>
      <c r="I989" s="2"/>
      <c r="J989" s="2"/>
      <c r="K989" s="2"/>
      <c r="L989" s="2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4"/>
      <c r="B990" s="2"/>
      <c r="C990" s="5"/>
      <c r="D990" s="2"/>
      <c r="E990" s="2"/>
      <c r="F990" s="2"/>
      <c r="G990" s="2"/>
      <c r="H990" s="2"/>
      <c r="I990" s="2"/>
      <c r="J990" s="2"/>
      <c r="K990" s="2"/>
      <c r="L990" s="2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4"/>
      <c r="B991" s="2"/>
      <c r="C991" s="5"/>
      <c r="D991" s="2"/>
      <c r="E991" s="2"/>
      <c r="F991" s="2"/>
      <c r="G991" s="2"/>
      <c r="H991" s="2"/>
      <c r="I991" s="2"/>
      <c r="J991" s="2"/>
      <c r="K991" s="2"/>
      <c r="L991" s="2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4"/>
      <c r="B992" s="2"/>
      <c r="C992" s="5"/>
      <c r="D992" s="2"/>
      <c r="E992" s="2"/>
      <c r="F992" s="2"/>
      <c r="G992" s="2"/>
      <c r="H992" s="2"/>
      <c r="I992" s="2"/>
      <c r="J992" s="2"/>
      <c r="K992" s="2"/>
      <c r="L992" s="2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4"/>
      <c r="B993" s="2"/>
      <c r="C993" s="5"/>
      <c r="D993" s="2"/>
      <c r="E993" s="2"/>
      <c r="F993" s="2"/>
      <c r="G993" s="2"/>
      <c r="H993" s="2"/>
      <c r="I993" s="2"/>
      <c r="J993" s="2"/>
      <c r="K993" s="2"/>
      <c r="L993" s="2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4"/>
      <c r="B994" s="2"/>
      <c r="C994" s="5"/>
      <c r="D994" s="2"/>
      <c r="E994" s="2"/>
      <c r="F994" s="2"/>
      <c r="G994" s="2"/>
      <c r="H994" s="2"/>
      <c r="I994" s="2"/>
      <c r="J994" s="2"/>
      <c r="K994" s="2"/>
      <c r="L994" s="2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4"/>
      <c r="B995" s="2"/>
      <c r="C995" s="5"/>
      <c r="D995" s="2"/>
      <c r="E995" s="2"/>
      <c r="F995" s="2"/>
      <c r="G995" s="2"/>
      <c r="H995" s="2"/>
      <c r="I995" s="2"/>
      <c r="J995" s="2"/>
      <c r="K995" s="2"/>
      <c r="L995" s="2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4"/>
      <c r="B996" s="2"/>
      <c r="C996" s="5"/>
      <c r="D996" s="2"/>
      <c r="E996" s="2"/>
      <c r="F996" s="2"/>
      <c r="G996" s="2"/>
      <c r="H996" s="2"/>
      <c r="I996" s="2"/>
      <c r="J996" s="2"/>
      <c r="K996" s="2"/>
      <c r="L996" s="2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4"/>
      <c r="B997" s="2"/>
      <c r="C997" s="5"/>
      <c r="D997" s="2"/>
      <c r="E997" s="2"/>
      <c r="F997" s="2"/>
      <c r="G997" s="2"/>
      <c r="H997" s="2"/>
      <c r="I997" s="2"/>
      <c r="J997" s="2"/>
      <c r="K997" s="2"/>
      <c r="L997" s="2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4"/>
      <c r="B998" s="2"/>
      <c r="C998" s="5"/>
      <c r="D998" s="2"/>
      <c r="E998" s="2"/>
      <c r="F998" s="2"/>
      <c r="G998" s="2"/>
      <c r="H998" s="2"/>
      <c r="I998" s="2"/>
      <c r="J998" s="2"/>
      <c r="K998" s="2"/>
      <c r="L998" s="2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2">
      <c r="A999" s="4"/>
      <c r="B999" s="2"/>
      <c r="C999" s="5"/>
      <c r="D999" s="2"/>
      <c r="E999" s="2"/>
      <c r="F999" s="2"/>
      <c r="G999" s="2"/>
      <c r="H999" s="2"/>
      <c r="I999" s="2"/>
      <c r="J999" s="2"/>
      <c r="K999" s="2"/>
      <c r="L999" s="2"/>
      <c r="M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 x14ac:dyDescent="0.2">
      <c r="A1000" s="4"/>
      <c r="B1000" s="2"/>
      <c r="C1000" s="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69">
    <mergeCell ref="A1:L1"/>
    <mergeCell ref="I2:I3"/>
    <mergeCell ref="J2:J3"/>
    <mergeCell ref="K2:K3"/>
    <mergeCell ref="L2:L3"/>
    <mergeCell ref="D2:H2"/>
    <mergeCell ref="A2:C3"/>
    <mergeCell ref="B24:C24"/>
    <mergeCell ref="A4:A28"/>
    <mergeCell ref="B21:B23"/>
    <mergeCell ref="B17:B20"/>
    <mergeCell ref="B14:B15"/>
    <mergeCell ref="B27:C27"/>
    <mergeCell ref="B4:B6"/>
    <mergeCell ref="B7:B9"/>
    <mergeCell ref="B10:B11"/>
    <mergeCell ref="B26:C26"/>
    <mergeCell ref="B64:C64"/>
    <mergeCell ref="B30:C30"/>
    <mergeCell ref="B31:C31"/>
    <mergeCell ref="A29:A4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A73:C73"/>
    <mergeCell ref="B57:C57"/>
    <mergeCell ref="B58:C58"/>
    <mergeCell ref="B59:C59"/>
    <mergeCell ref="B60:C60"/>
    <mergeCell ref="B68:C68"/>
    <mergeCell ref="A52:A59"/>
    <mergeCell ref="A68:A71"/>
    <mergeCell ref="B54:C54"/>
    <mergeCell ref="B55:C55"/>
    <mergeCell ref="B56:C56"/>
    <mergeCell ref="B52:C52"/>
    <mergeCell ref="B53:C53"/>
    <mergeCell ref="B69:C69"/>
    <mergeCell ref="B65:C65"/>
    <mergeCell ref="B66:C66"/>
    <mergeCell ref="B25:C25"/>
    <mergeCell ref="B44:C44"/>
    <mergeCell ref="B45:C45"/>
    <mergeCell ref="B46:C46"/>
    <mergeCell ref="B47:C47"/>
    <mergeCell ref="B29:C29"/>
    <mergeCell ref="A72:C72"/>
    <mergeCell ref="A49:A51"/>
    <mergeCell ref="B28:C28"/>
    <mergeCell ref="B32:C32"/>
    <mergeCell ref="B33:C33"/>
    <mergeCell ref="B50:C50"/>
    <mergeCell ref="B51:C51"/>
    <mergeCell ref="B48:C48"/>
    <mergeCell ref="B49:C49"/>
    <mergeCell ref="B70:C70"/>
    <mergeCell ref="B71:C71"/>
    <mergeCell ref="B67:C67"/>
    <mergeCell ref="A60:A67"/>
    <mergeCell ref="B61:C61"/>
    <mergeCell ref="B62:C62"/>
    <mergeCell ref="B63:C63"/>
  </mergeCells>
  <phoneticPr fontId="1" type="noConversion"/>
  <pageMargins left="0.7" right="0.7" top="0.75" bottom="0.75" header="0" footer="0"/>
  <pageSetup paperSize="9" orientation="portrait" r:id="rId1"/>
  <ignoredErrors>
    <ignoredError sqref="H28:L7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2021-09-23T00:19:40Z</dcterms:created>
  <dcterms:modified xsi:type="dcterms:W3CDTF">2025-10-02T01:15:29Z</dcterms:modified>
</cp:coreProperties>
</file>