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6. 교무과\통계연보 자료(교무과)\"/>
    </mc:Choice>
  </mc:AlternateContent>
  <xr:revisionPtr revIDLastSave="0" documentId="13_ncr:1_{5653A34F-BCD3-4253-A205-EEA2445EE079}" xr6:coauthVersionLast="47" xr6:coauthVersionMax="47" xr10:uidLastSave="{00000000-0000-0000-0000-000000000000}"/>
  <bookViews>
    <workbookView xWindow="-30" yWindow="733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s2MReZPxbv5Z5MZS8SwAz20zApH6dgqkudD4sBCRKU="/>
    </ext>
  </extLst>
</workbook>
</file>

<file path=xl/calcChain.xml><?xml version="1.0" encoding="utf-8"?>
<calcChain xmlns="http://schemas.openxmlformats.org/spreadsheetml/2006/main">
  <c r="X6" i="1" l="1"/>
  <c r="T6" i="1"/>
  <c r="S6" i="1"/>
  <c r="D6" i="1"/>
  <c r="B6" i="1"/>
  <c r="R6" i="1"/>
  <c r="P6" i="1"/>
  <c r="C6" i="1"/>
  <c r="H6" i="1"/>
  <c r="F6" i="1"/>
  <c r="E6" i="1"/>
  <c r="M6" i="1"/>
  <c r="G6" i="1"/>
  <c r="I6" i="1"/>
  <c r="N6" i="1"/>
  <c r="L6" i="1"/>
  <c r="U6" i="1"/>
  <c r="Q6" i="1"/>
</calcChain>
</file>

<file path=xl/sharedStrings.xml><?xml version="1.0" encoding="utf-8"?>
<sst xmlns="http://schemas.openxmlformats.org/spreadsheetml/2006/main" count="28" uniqueCount="28">
  <si>
    <t>(단위:  명)</t>
  </si>
  <si>
    <t>연도</t>
  </si>
  <si>
    <t>계</t>
  </si>
  <si>
    <r>
      <rPr>
        <sz val="11"/>
        <color rgb="FF000000"/>
        <rFont val="Arial"/>
        <family val="3"/>
        <charset val="129"/>
        <scheme val="major"/>
      </rPr>
      <t>인문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</si>
  <si>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사회
과학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</si>
  <si>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자연
과학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</si>
  <si>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경상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</si>
  <si>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공과
대학</t>
    </r>
    <phoneticPr fontId="1" type="noConversion"/>
  </si>
  <si>
    <r>
      <t xml:space="preserve">IT
</t>
    </r>
    <r>
      <rPr>
        <sz val="11"/>
        <color rgb="FF000000"/>
        <rFont val="Arial"/>
        <family val="3"/>
        <charset val="129"/>
        <scheme val="major"/>
      </rPr>
      <t>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</si>
  <si>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농업
생명
과학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</si>
  <si>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예술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</si>
  <si>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사범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</si>
  <si>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수의
과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</si>
  <si>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생활
과학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</si>
  <si>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간호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</si>
  <si>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약학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</si>
  <si>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행정
학부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</si>
  <si>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생태
환경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</si>
  <si>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과학
기술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</si>
  <si>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의과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</si>
  <si>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치과
대학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</si>
  <si>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법학
전문
대학
원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</si>
  <si>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기타</t>
    </r>
    <phoneticPr fontId="1" type="noConversion"/>
  </si>
  <si>
    <t>첨단기술융합대학</t>
    <phoneticPr fontId="1" type="noConversion"/>
  </si>
  <si>
    <t>데이터사이언스대학원</t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</si>
  <si>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당해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학년도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출국일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기준</t>
    </r>
    <r>
      <rPr>
        <sz val="11"/>
        <rFont val="Arial"/>
        <family val="2"/>
        <scheme val="major"/>
      </rPr>
      <t xml:space="preserve">), </t>
    </r>
    <r>
      <rPr>
        <sz val="11"/>
        <rFont val="Arial"/>
        <family val="3"/>
        <charset val="129"/>
        <scheme val="major"/>
      </rPr>
      <t>중복인원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</si>
  <si>
    <r>
      <t xml:space="preserve">* </t>
    </r>
    <r>
      <rPr>
        <sz val="11"/>
        <rFont val="Arial"/>
        <family val="3"/>
        <charset val="129"/>
        <scheme val="major"/>
      </rPr>
      <t>공무국외여행자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기준</t>
    </r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</si>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</sst>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7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8" fillId="3" borderId="0" xfId="0" applyFont="1" applyFill="1" applyAlignment="1">
      <alignment vertical="center"/>
    </xf>
  </cellXfs>
  <cellStyles count="2">
    <cellStyle name="표준" xfId="0" builtinId="0"/>
    <cellStyle name="표준 3 2 2" xfId="1" xr:uid="{8242CDDF-A807-4F2E-AFAD-39B70E7F0C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6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18" width="6.25" style="2" customWidth="1"/>
    <col min="19" max="19" width="5.75" style="2" customWidth="1"/>
    <col min="20" max="20" width="5.75" style="12" customWidth="1"/>
    <col min="21" max="21" width="6.25" style="2" customWidth="1"/>
    <col min="22" max="22" width="6.25" style="12" customWidth="1"/>
    <col min="23" max="23" width="6" style="2" customWidth="1"/>
    <col min="24" max="24" width="5" style="2" customWidth="1"/>
    <col min="25" max="25" width="7.625" style="2" customWidth="1"/>
    <col min="26" max="26" width="64.25" style="2" customWidth="1"/>
    <col min="27" max="28" width="7.625" style="2" customWidth="1"/>
    <col min="29" max="16384" width="12.625" style="2"/>
  </cols>
  <sheetData>
    <row r="1" spans="1:28" ht="16.5" customHeight="1" x14ac:dyDescent="0.2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"/>
      <c r="Z1" s="1"/>
      <c r="AA1" s="1"/>
      <c r="AB1" s="1"/>
    </row>
    <row r="2" spans="1:28" ht="57" x14ac:dyDescent="0.2">
      <c r="A2" s="3" t="s">
        <v>1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23</v>
      </c>
      <c r="U2" s="4" t="s">
        <v>21</v>
      </c>
      <c r="V2" s="4" t="s">
        <v>24</v>
      </c>
      <c r="W2" s="3" t="s">
        <v>22</v>
      </c>
      <c r="X2" s="3" t="s">
        <v>2</v>
      </c>
      <c r="Y2" s="1"/>
      <c r="AA2" s="1"/>
      <c r="AB2" s="1"/>
    </row>
    <row r="3" spans="1:28" ht="16.5" customHeight="1" x14ac:dyDescent="0.2">
      <c r="A3" s="5">
        <v>2021</v>
      </c>
      <c r="B3" s="6">
        <v>4</v>
      </c>
      <c r="C3" s="6">
        <v>1</v>
      </c>
      <c r="D3" s="6">
        <v>6</v>
      </c>
      <c r="E3" s="6">
        <v>2</v>
      </c>
      <c r="F3" s="6">
        <v>6</v>
      </c>
      <c r="G3" s="6">
        <v>4</v>
      </c>
      <c r="H3" s="6">
        <v>8</v>
      </c>
      <c r="I3" s="6">
        <v>0</v>
      </c>
      <c r="J3" s="6">
        <v>8</v>
      </c>
      <c r="K3" s="6">
        <v>0</v>
      </c>
      <c r="L3" s="6">
        <v>0</v>
      </c>
      <c r="M3" s="6">
        <v>1</v>
      </c>
      <c r="N3" s="6">
        <v>1</v>
      </c>
      <c r="O3" s="6">
        <v>0</v>
      </c>
      <c r="P3" s="6">
        <v>1</v>
      </c>
      <c r="Q3" s="6">
        <v>2</v>
      </c>
      <c r="R3" s="6">
        <v>3</v>
      </c>
      <c r="S3" s="6">
        <v>4</v>
      </c>
      <c r="T3" s="6">
        <v>0</v>
      </c>
      <c r="U3" s="6">
        <v>0</v>
      </c>
      <c r="V3" s="6">
        <v>0</v>
      </c>
      <c r="W3" s="6">
        <v>5</v>
      </c>
      <c r="X3" s="6">
        <v>56</v>
      </c>
      <c r="Y3" s="7"/>
      <c r="Z3" s="16" t="s">
        <v>27</v>
      </c>
      <c r="AA3" s="1"/>
      <c r="AB3" s="1"/>
    </row>
    <row r="4" spans="1:28" ht="16.5" customHeight="1" x14ac:dyDescent="0.2">
      <c r="A4" s="5">
        <v>2022</v>
      </c>
      <c r="B4" s="6">
        <v>17</v>
      </c>
      <c r="C4" s="6">
        <v>14</v>
      </c>
      <c r="D4" s="6">
        <v>59</v>
      </c>
      <c r="E4" s="6">
        <v>21</v>
      </c>
      <c r="F4" s="6">
        <v>42</v>
      </c>
      <c r="G4" s="6">
        <v>30</v>
      </c>
      <c r="H4" s="6">
        <v>63</v>
      </c>
      <c r="I4" s="6">
        <v>1</v>
      </c>
      <c r="J4" s="6">
        <v>39</v>
      </c>
      <c r="K4" s="6">
        <v>38</v>
      </c>
      <c r="L4" s="6">
        <v>3</v>
      </c>
      <c r="M4" s="6">
        <v>4</v>
      </c>
      <c r="N4" s="6">
        <v>6</v>
      </c>
      <c r="O4" s="6">
        <v>1</v>
      </c>
      <c r="P4" s="6">
        <v>2</v>
      </c>
      <c r="Q4" s="6">
        <v>6</v>
      </c>
      <c r="R4" s="6">
        <v>58</v>
      </c>
      <c r="S4" s="6">
        <v>28</v>
      </c>
      <c r="T4" s="6">
        <v>0</v>
      </c>
      <c r="U4" s="6">
        <v>1</v>
      </c>
      <c r="V4" s="6">
        <v>0</v>
      </c>
      <c r="W4" s="6">
        <v>138</v>
      </c>
      <c r="X4" s="6">
        <v>571</v>
      </c>
      <c r="Y4" s="1"/>
      <c r="Z4" s="13" t="s">
        <v>25</v>
      </c>
      <c r="AA4" s="1"/>
      <c r="AB4" s="1"/>
    </row>
    <row r="5" spans="1:28" ht="16.5" customHeight="1" x14ac:dyDescent="0.2">
      <c r="A5" s="8">
        <v>2023</v>
      </c>
      <c r="B5" s="9">
        <v>8</v>
      </c>
      <c r="C5" s="9">
        <v>10</v>
      </c>
      <c r="D5" s="9">
        <v>10</v>
      </c>
      <c r="E5" s="9">
        <v>8</v>
      </c>
      <c r="F5" s="9">
        <v>14</v>
      </c>
      <c r="G5" s="9">
        <v>29</v>
      </c>
      <c r="H5" s="9">
        <v>8</v>
      </c>
      <c r="I5" s="9">
        <v>0</v>
      </c>
      <c r="J5" s="9">
        <v>7</v>
      </c>
      <c r="K5" s="9">
        <v>2</v>
      </c>
      <c r="L5" s="9">
        <v>1</v>
      </c>
      <c r="M5" s="9">
        <v>5</v>
      </c>
      <c r="N5" s="9">
        <v>0</v>
      </c>
      <c r="O5" s="9">
        <v>1</v>
      </c>
      <c r="P5" s="9">
        <v>4</v>
      </c>
      <c r="Q5" s="9">
        <v>0</v>
      </c>
      <c r="R5" s="9">
        <v>2</v>
      </c>
      <c r="S5" s="9">
        <v>4</v>
      </c>
      <c r="T5" s="9">
        <v>0</v>
      </c>
      <c r="U5" s="9">
        <v>2</v>
      </c>
      <c r="V5" s="9">
        <v>0</v>
      </c>
      <c r="W5" s="9">
        <v>16</v>
      </c>
      <c r="X5" s="9">
        <v>131</v>
      </c>
      <c r="Y5" s="1"/>
      <c r="Z5" s="13" t="s">
        <v>26</v>
      </c>
      <c r="AA5" s="1"/>
      <c r="AB5" s="1"/>
    </row>
    <row r="6" spans="1:28" ht="16.5" customHeight="1" x14ac:dyDescent="0.2">
      <c r="A6" s="10">
        <v>2024</v>
      </c>
      <c r="B6" s="11">
        <f>4+2</f>
        <v>6</v>
      </c>
      <c r="C6" s="11">
        <f>1+2</f>
        <v>3</v>
      </c>
      <c r="D6" s="11">
        <f>12+1</f>
        <v>13</v>
      </c>
      <c r="E6" s="11">
        <f>4+5</f>
        <v>9</v>
      </c>
      <c r="F6" s="11">
        <f>4+9</f>
        <v>13</v>
      </c>
      <c r="G6" s="11">
        <f>7+16</f>
        <v>23</v>
      </c>
      <c r="H6" s="11">
        <f>5+2</f>
        <v>7</v>
      </c>
      <c r="I6" s="11">
        <f>1</f>
        <v>1</v>
      </c>
      <c r="J6" s="11">
        <v>8</v>
      </c>
      <c r="K6" s="11">
        <v>1</v>
      </c>
      <c r="L6" s="11">
        <f>1</f>
        <v>1</v>
      </c>
      <c r="M6" s="11">
        <f>2+5</f>
        <v>7</v>
      </c>
      <c r="N6" s="11">
        <f>1</f>
        <v>1</v>
      </c>
      <c r="O6" s="11">
        <v>1</v>
      </c>
      <c r="P6" s="11">
        <f>2+3</f>
        <v>5</v>
      </c>
      <c r="Q6" s="11">
        <f>3</f>
        <v>3</v>
      </c>
      <c r="R6" s="11">
        <f>2+5</f>
        <v>7</v>
      </c>
      <c r="S6" s="11">
        <f>1+6</f>
        <v>7</v>
      </c>
      <c r="T6" s="11">
        <f>2+1</f>
        <v>3</v>
      </c>
      <c r="U6" s="11">
        <f>1</f>
        <v>1</v>
      </c>
      <c r="V6" s="11">
        <v>1</v>
      </c>
      <c r="W6" s="11">
        <v>7</v>
      </c>
      <c r="X6" s="11">
        <f>SUM(B6:W6)</f>
        <v>128</v>
      </c>
      <c r="Y6" s="1"/>
      <c r="Z6" s="1"/>
      <c r="AA6" s="1"/>
      <c r="AB6" s="1"/>
    </row>
    <row r="7" spans="1:28" ht="16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</sheetData>
  <mergeCells count="1">
    <mergeCell ref="A1:X1"/>
  </mergeCells>
  <phoneticPr fontId="1" type="noConversion"/>
  <pageMargins left="0.7" right="0.7" top="0.75" bottom="0.75" header="0" footer="0"/>
  <pageSetup paperSize="9" orientation="portrait"/>
  <ignoredErrors>
    <ignoredError sqref="M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2021-09-16T05:41:14Z</dcterms:created>
  <dcterms:modified xsi:type="dcterms:W3CDTF">2025-10-01T08:20:17Z</dcterms:modified>
</cp:coreProperties>
</file>